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 Contabilidad\Documents\Documents\ELBERT\Transparencia RAMO 33\2021\3ER_TRIMESTRE\"/>
    </mc:Choice>
  </mc:AlternateContent>
  <xr:revisionPtr revIDLastSave="0" documentId="8_{6E740824-9914-408C-B464-C63BF6E7EE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.2.13_ene-jun" sheetId="4" r:id="rId1"/>
  </sheets>
  <definedNames>
    <definedName name="_xlnm.Print_Area" localSheetId="0">'5.2.13_ene-jun'!$A$7:$E$83</definedName>
    <definedName name="_xlnm.Print_Titles" localSheetId="0">'5.2.13_ene-jun'!$1:$6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0" i="4" l="1"/>
  <c r="D21" i="4"/>
  <c r="D8" i="4"/>
  <c r="D75" i="4" l="1"/>
  <c r="D55" i="4" l="1"/>
  <c r="D7" i="4" l="1"/>
</calcChain>
</file>

<file path=xl/sharedStrings.xml><?xml version="1.0" encoding="utf-8"?>
<sst xmlns="http://schemas.openxmlformats.org/spreadsheetml/2006/main" count="103" uniqueCount="103">
  <si>
    <t>SERVICIOS PERSONALES</t>
  </si>
  <si>
    <t>MATERIALES Y SUMINISTROS</t>
  </si>
  <si>
    <t>COMBUSTIBLES, LUBRICANTES Y ADITIVOS</t>
  </si>
  <si>
    <t>SERVICIOS GENERALES</t>
  </si>
  <si>
    <t>BIENES MUEBLES, INMUEBLES E INTANGIBLES</t>
  </si>
  <si>
    <t>INVERSION PUBLICA</t>
  </si>
  <si>
    <t>Información de aplicación de recursos del FORTAMUN-DF</t>
  </si>
  <si>
    <t>Destino de las Aportaciones (rubro específico en que se aplica)</t>
  </si>
  <si>
    <t>MUNICIPIO DE IGUALA DE LA INDEPENDENCIA, GUERRERO</t>
  </si>
  <si>
    <t>Monto Pagado</t>
  </si>
  <si>
    <t>TOTAL</t>
  </si>
  <si>
    <t>SUELDOS AL PERSONAL DE CONFIANZA</t>
  </si>
  <si>
    <t>COMPENSACIONES ORDINARIAS</t>
  </si>
  <si>
    <t>PREVISIÓN SOCIAL</t>
  </si>
  <si>
    <t>IMPRESOS Y FORMAS OFICIALES PARA USO EN OFICINAS</t>
  </si>
  <si>
    <t>SUMINISTROS INFORMÁTICOS</t>
  </si>
  <si>
    <t>MATERIALES Y ARTÍCULOS DE LIMPIEZA</t>
  </si>
  <si>
    <t>MATERIAL DE FOTOCREDENCIALIZACIÓN</t>
  </si>
  <si>
    <t>ACCESORIOS Y MATERIAL ELÉCTRICO</t>
  </si>
  <si>
    <t>OTROS PRODUCTOS QUÍMICOS PARA CONSTRUCCIÓN Y REPARACIÓN</t>
  </si>
  <si>
    <t>PRODUCTOS TEXTILES ADQUIRIDOS COMO VESTUARIO Y UNIFORMES</t>
  </si>
  <si>
    <t>ACCESORIOS Y MATERIALES MENORES</t>
  </si>
  <si>
    <t>MATERIAL DE PLOMERIA</t>
  </si>
  <si>
    <t>COMISIONES BANCARIAS</t>
  </si>
  <si>
    <t>SEGUROS DE BIENES PATRIMONIALES</t>
  </si>
  <si>
    <t>REPARACIÓN Y MANTENIMIENTO DE EQUIPO DE TRANSPORTE</t>
  </si>
  <si>
    <t>SERVICIOS DE MANEJO DE DESECHOS</t>
  </si>
  <si>
    <t>CONSTRUCCIÓN DE OBRAS DE URBANIZACIÓN</t>
  </si>
  <si>
    <t>11302</t>
  </si>
  <si>
    <t>13401</t>
  </si>
  <si>
    <t>15409</t>
  </si>
  <si>
    <t>21108</t>
  </si>
  <si>
    <t>21401</t>
  </si>
  <si>
    <t>21601</t>
  </si>
  <si>
    <t>21802</t>
  </si>
  <si>
    <t>24601</t>
  </si>
  <si>
    <t>26101</t>
  </si>
  <si>
    <t>27106</t>
  </si>
  <si>
    <t>29101</t>
  </si>
  <si>
    <t>29602</t>
  </si>
  <si>
    <t>34101</t>
  </si>
  <si>
    <t>34501</t>
  </si>
  <si>
    <t>35501</t>
  </si>
  <si>
    <t>35802</t>
  </si>
  <si>
    <t>24904</t>
  </si>
  <si>
    <t>MATTO Y CONSERVACION DE SEMAFOROS</t>
  </si>
  <si>
    <t>EXPLOTACIÓN, USO O APROVECHAMIENTO DE AGUAS NACIONALES, USO DE AGUA POTABLE</t>
  </si>
  <si>
    <t>EQUIPOS MENORES DE OFICINA</t>
  </si>
  <si>
    <t>ARTÍCULOS AUXILIARES DE CÓMPUTO</t>
  </si>
  <si>
    <t>ARTÍCULOS MENORES DE SERVICIO GENERAL PARA MAQUINARIA Y OTROS EQUIPOS</t>
  </si>
  <si>
    <t>GASTOS DE ORDEN SOCIAL Y CULTURAL</t>
  </si>
  <si>
    <t>29403</t>
  </si>
  <si>
    <t xml:space="preserve">  REFACCIONES Y ACCESORIOS MENORES DE CARÁCTER INFORMÁTICO</t>
  </si>
  <si>
    <t>36101</t>
  </si>
  <si>
    <t xml:space="preserve">  DIFUSIÓN POR RADIO, TELEVISIÓN Y OTROS MEDIOS DE MENSAJES SOBRE PROGRAMAS Y ACTIVIDADES GUBERNAMENTALES</t>
  </si>
  <si>
    <t>51107</t>
  </si>
  <si>
    <t xml:space="preserve">  MOBILIARIO Y EQUIPO</t>
  </si>
  <si>
    <t xml:space="preserve">  COMPENSACIONES EXTRAORDINARIAS</t>
  </si>
  <si>
    <t xml:space="preserve">  ARTÍCULOS Y MATERIAL DE OFICINA</t>
  </si>
  <si>
    <t xml:space="preserve">  PRODUCTOS DIVERSOS PARA ALIMENTACIÓN DE PERSONAS</t>
  </si>
  <si>
    <t xml:space="preserve">  CAL, YESO Y PRODUCTOS DE YESO</t>
  </si>
  <si>
    <t xml:space="preserve">  OTROS MATERIALES DE FERRETERÍA PARA CONSTRUCCIÓN Y REPARACIÓN</t>
  </si>
  <si>
    <t xml:space="preserve">  BANDERAS, BANDERINES Y ACCESORIOS</t>
  </si>
  <si>
    <t xml:space="preserve">  EQUIPO DISUASIVO O ANTIMOTIN Y EQUIPAMIENTO EN GENERAL</t>
  </si>
  <si>
    <t xml:space="preserve">  ACCESORIOS Y MATERIALES ELÉCTRICOS MENORES PARA EQUIPO DE TRANSPORTE</t>
  </si>
  <si>
    <t xml:space="preserve">  ARTÍCULOS AUTOMOTRICES MENORES</t>
  </si>
  <si>
    <t xml:space="preserve">  PRODUCTOS MENORES DE HULE PARA EQUIPO DE TRANSPORTE</t>
  </si>
  <si>
    <t xml:space="preserve">  GAS</t>
  </si>
  <si>
    <t xml:space="preserve">  SERVICIOS DE ACCESO DE INTERNET, REDES Y PROCESAMIENTO DE INFORMACIÓN</t>
  </si>
  <si>
    <t xml:space="preserve">  SERVICIOS DE DISEÑO, ARQUITECTURA, INGENIERÍA Y ACTIVIDADES RELACIONADAS</t>
  </si>
  <si>
    <t xml:space="preserve">  IMPRESIÓN Y ELABORACIÓN DE MATERIAL INFORMATIVO DERIVADO DE LA OPERACIÓN Y ADMINISTRACIÓN DE LOS ENTES PÚBLICOS</t>
  </si>
  <si>
    <t xml:space="preserve">  MANTENIMIENTO Y CONSERVACIÓN DE MAQUINARIA Y EQUIPO</t>
  </si>
  <si>
    <t xml:space="preserve">  MANTENIMIENTO Y CONSERVACIÓN DE MAQUINARIA Y EQUIPO DE CONSTRUCCIÓN</t>
  </si>
  <si>
    <t xml:space="preserve">  HERRAMIENTAS Y MÁQUINAS - HERRAMIENTA</t>
  </si>
  <si>
    <t xml:space="preserve">  SEGURO DE VIDA</t>
  </si>
  <si>
    <t xml:space="preserve">  FINIQUITOS</t>
  </si>
  <si>
    <t xml:space="preserve">  BONO DEL DÍA DE LAS MADRES</t>
  </si>
  <si>
    <t xml:space="preserve">  BONO DEL DÍA DEL PADRE</t>
  </si>
  <si>
    <t xml:space="preserve">  HERRAMIENTAS Y EQUIPOS MENORES</t>
  </si>
  <si>
    <t xml:space="preserve">  ARTÍCULOS MENORES PARA SERVICIOS GENERALES EN EDIFICIOS</t>
  </si>
  <si>
    <t xml:space="preserve">  MATERIAL MENOR DE FERRETERÍA PARA MOBILIARIO Y EQUIPO</t>
  </si>
  <si>
    <t xml:space="preserve">  ELABORACIÓN DE PLACAS Y CALCOMANÍAS</t>
  </si>
  <si>
    <t xml:space="preserve">  ARRENDAMIENTO DE MOBILIARIO</t>
  </si>
  <si>
    <t xml:space="preserve">  ARRENDAMIENTO DE EQUIPO DE TRANSPORTE</t>
  </si>
  <si>
    <t xml:space="preserve">  ARRENDAMIENTO DE MAQUINARIA, OTROS EQUIPOS Y HERRAMIENTAS</t>
  </si>
  <si>
    <t xml:space="preserve">  EQUIPO DE COMPUTO E IMPRESORAS</t>
  </si>
  <si>
    <t xml:space="preserve">  SISTEMAS DE AIRE ACONDICIONADO, CALEFACCIÓN Y DE REFRIGERACIÓN INDUSTRIAL Y COMERCIAL</t>
  </si>
  <si>
    <t xml:space="preserve">  DE EDIFICIOS PÚBLICOS Y OFICINAS PARA LA ADMINISTRACIÓN</t>
  </si>
  <si>
    <t xml:space="preserve">  INFRAESTRUCTURA BÁSICA EDUCATIVA</t>
  </si>
  <si>
    <t>Del 1 de Enero al 30 de Septiembre de 2021</t>
  </si>
  <si>
    <t xml:space="preserve">  PRIMAS DE VACACIONES</t>
  </si>
  <si>
    <t xml:space="preserve">  GRATIFICACIÓN DE FIN DE AÑO</t>
  </si>
  <si>
    <t xml:space="preserve">  SEGURO DE GASTOS MÉDICOS</t>
  </si>
  <si>
    <t xml:space="preserve">  APOYO  PARA PAGO DEL  SEGURO VOLUNTARIO</t>
  </si>
  <si>
    <t xml:space="preserve">  EQUIPOS MENORES DE TECNOLOGÍAS DE LA INFORMACIÓN Y COMUNICACIONES</t>
  </si>
  <si>
    <t xml:space="preserve">  PRODUCTOS AGRÍCOLAS ADQUIRIDOS COMO MATERIA PRIMA</t>
  </si>
  <si>
    <t xml:space="preserve">  PRODUCTOS MINERALES PARA LA CONSTRUCCIÓN</t>
  </si>
  <si>
    <t xml:space="preserve">  FERTILIZANTES, PESTICIDAS Y OTROS AGROQUÍMICOS</t>
  </si>
  <si>
    <t xml:space="preserve">  MEDICINAS Y PRODUCTOS FARMACÉUTICOS DE APLICACIÓN HUMANA</t>
  </si>
  <si>
    <t>29105</t>
  </si>
  <si>
    <t xml:space="preserve">  EQUIPOS Y MATERIALES MENORES DE COMUNICACIÓN, FOTOGRÁFICOS Y CINEMATOGRÁFICOS</t>
  </si>
  <si>
    <t xml:space="preserve">  CAPACIDADES DE EVALUACIÓN EN CONTROL DE CONFIANZA</t>
  </si>
  <si>
    <t xml:space="preserve">  PASAJES TERRESTRES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</si>
</sst>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8"/>
      <color rgb="FF000000"/>
      <name val="Tahoma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1"/>
      <color theme="3" tint="0.39997558519241921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9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2"/>
    <xf numFmtId="44" fontId="1" fillId="0" borderId="2" applyFont="0" applyFill="0" applyBorder="0" applyAlignment="0" applyProtection="0"/>
  </cellStyleXfs>
  <cellXfs count="47">
    <xf numFmtId="0" fontId="0" fillId="2" borderId="0" xfId="0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44" fontId="3" fillId="2" borderId="0" xfId="0" applyNumberFormat="1" applyFont="1" applyFill="1" applyAlignment="1">
      <alignment horizontal="right" vertical="center" wrapText="1"/>
    </xf>
    <xf numFmtId="44" fontId="2" fillId="2" borderId="0" xfId="0" applyNumberFormat="1" applyFont="1" applyFill="1" applyAlignment="1">
      <alignment horizontal="left" vertical="top" wrapText="1"/>
    </xf>
    <xf numFmtId="0" fontId="2" fillId="2" borderId="0" xfId="0" applyFont="1" applyFill="1" applyAlignment="1">
      <alignment vertical="top" wrapText="1"/>
    </xf>
    <xf numFmtId="0" fontId="6" fillId="3" borderId="1" xfId="0" applyFont="1" applyFill="1" applyBorder="1" applyAlignment="1">
      <alignment horizontal="center" vertical="center" wrapText="1"/>
    </xf>
    <xf numFmtId="44" fontId="7" fillId="6" borderId="1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44" fontId="7" fillId="0" borderId="9" xfId="0" applyNumberFormat="1" applyFont="1" applyFill="1" applyBorder="1" applyAlignment="1">
      <alignment horizontal="right" vertical="center" wrapText="1"/>
    </xf>
    <xf numFmtId="44" fontId="8" fillId="2" borderId="0" xfId="0" applyNumberFormat="1" applyFont="1" applyFill="1" applyAlignment="1">
      <alignment horizontal="left" vertical="center" wrapText="1"/>
    </xf>
    <xf numFmtId="0" fontId="9" fillId="5" borderId="2" xfId="0" applyFont="1" applyFill="1" applyBorder="1" applyAlignment="1">
      <alignment horizontal="left" vertical="center" wrapText="1"/>
    </xf>
    <xf numFmtId="44" fontId="9" fillId="4" borderId="2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left" vertical="top" wrapText="1"/>
    </xf>
    <xf numFmtId="44" fontId="2" fillId="2" borderId="2" xfId="0" applyNumberFormat="1" applyFont="1" applyFill="1" applyBorder="1" applyAlignment="1">
      <alignment horizontal="left" vertical="top" wrapText="1"/>
    </xf>
    <xf numFmtId="0" fontId="7" fillId="7" borderId="13" xfId="1" applyNumberFormat="1" applyFont="1" applyFill="1" applyBorder="1" applyAlignment="1">
      <alignment horizontal="right" vertical="center" wrapText="1"/>
    </xf>
    <xf numFmtId="0" fontId="7" fillId="7" borderId="14" xfId="1" applyFont="1" applyFill="1" applyBorder="1" applyAlignment="1">
      <alignment horizontal="left" vertical="center" wrapText="1"/>
    </xf>
    <xf numFmtId="44" fontId="7" fillId="7" borderId="15" xfId="2" applyFont="1" applyFill="1" applyBorder="1" applyAlignment="1">
      <alignment horizontal="right" vertical="center" wrapText="1"/>
    </xf>
    <xf numFmtId="0" fontId="8" fillId="5" borderId="3" xfId="1" applyNumberFormat="1" applyFont="1" applyFill="1" applyBorder="1" applyAlignment="1">
      <alignment horizontal="right" vertical="center" wrapText="1"/>
    </xf>
    <xf numFmtId="0" fontId="8" fillId="5" borderId="16" xfId="1" applyFont="1" applyFill="1" applyBorder="1" applyAlignment="1">
      <alignment horizontal="left" vertical="center" wrapText="1"/>
    </xf>
    <xf numFmtId="0" fontId="7" fillId="7" borderId="5" xfId="1" applyNumberFormat="1" applyFont="1" applyFill="1" applyBorder="1" applyAlignment="1">
      <alignment horizontal="right" vertical="center" wrapText="1"/>
    </xf>
    <xf numFmtId="0" fontId="7" fillId="7" borderId="17" xfId="1" applyFont="1" applyFill="1" applyBorder="1" applyAlignment="1">
      <alignment horizontal="left" vertical="center" wrapText="1"/>
    </xf>
    <xf numFmtId="44" fontId="7" fillId="7" borderId="8" xfId="2" applyFont="1" applyFill="1" applyBorder="1" applyAlignment="1">
      <alignment horizontal="right" vertical="center" wrapText="1"/>
    </xf>
    <xf numFmtId="0" fontId="8" fillId="5" borderId="4" xfId="1" applyNumberFormat="1" applyFont="1" applyFill="1" applyBorder="1" applyAlignment="1">
      <alignment horizontal="right" vertical="center" wrapText="1"/>
    </xf>
    <xf numFmtId="0" fontId="8" fillId="5" borderId="18" xfId="1" applyFont="1" applyFill="1" applyBorder="1" applyAlignment="1">
      <alignment horizontal="left" vertical="center" wrapText="1"/>
    </xf>
    <xf numFmtId="44" fontId="8" fillId="5" borderId="19" xfId="2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 vertical="center" wrapText="1"/>
    </xf>
    <xf numFmtId="44" fontId="8" fillId="0" borderId="0" xfId="0" applyNumberFormat="1" applyFont="1" applyFill="1" applyAlignment="1">
      <alignment horizontal="left" vertical="center" wrapText="1"/>
    </xf>
    <xf numFmtId="44" fontId="8" fillId="5" borderId="20" xfId="2" applyFont="1" applyFill="1" applyBorder="1" applyAlignment="1">
      <alignment horizontal="right" vertical="center" wrapText="1"/>
    </xf>
    <xf numFmtId="0" fontId="8" fillId="5" borderId="21" xfId="1" applyFont="1" applyFill="1" applyBorder="1" applyAlignment="1">
      <alignment horizontal="left" vertical="center" wrapText="1"/>
    </xf>
    <xf numFmtId="44" fontId="7" fillId="7" borderId="22" xfId="2" applyFont="1" applyFill="1" applyBorder="1" applyAlignment="1">
      <alignment horizontal="right" vertical="center" wrapText="1"/>
    </xf>
    <xf numFmtId="0" fontId="8" fillId="8" borderId="0" xfId="0" applyFont="1" applyFill="1" applyAlignment="1">
      <alignment horizontal="left" vertical="center" wrapText="1"/>
    </xf>
    <xf numFmtId="44" fontId="8" fillId="8" borderId="0" xfId="0" applyNumberFormat="1" applyFont="1" applyFill="1" applyAlignment="1">
      <alignment horizontal="left" vertical="center" wrapText="1"/>
    </xf>
    <xf numFmtId="0" fontId="8" fillId="8" borderId="3" xfId="1" applyNumberFormat="1" applyFont="1" applyFill="1" applyBorder="1" applyAlignment="1">
      <alignment horizontal="right" vertical="center" wrapText="1"/>
    </xf>
    <xf numFmtId="0" fontId="8" fillId="8" borderId="16" xfId="1" applyFont="1" applyFill="1" applyBorder="1" applyAlignment="1">
      <alignment horizontal="left" vertical="center" wrapText="1"/>
    </xf>
    <xf numFmtId="44" fontId="8" fillId="8" borderId="7" xfId="2" applyFont="1" applyFill="1" applyBorder="1" applyAlignment="1">
      <alignment horizontal="right" vertical="center" wrapText="1"/>
    </xf>
    <xf numFmtId="0" fontId="8" fillId="9" borderId="3" xfId="1" applyNumberFormat="1" applyFont="1" applyFill="1" applyBorder="1" applyAlignment="1">
      <alignment horizontal="right" vertical="center" wrapText="1"/>
    </xf>
    <xf numFmtId="0" fontId="8" fillId="9" borderId="16" xfId="1" applyFont="1" applyFill="1" applyBorder="1" applyAlignment="1">
      <alignment horizontal="left" vertical="center" wrapText="1"/>
    </xf>
    <xf numFmtId="44" fontId="8" fillId="9" borderId="7" xfId="2" applyFont="1" applyFill="1" applyBorder="1" applyAlignment="1">
      <alignment horizontal="right" vertical="center" wrapText="1"/>
    </xf>
    <xf numFmtId="44" fontId="8" fillId="5" borderId="23" xfId="2" applyFont="1" applyFill="1" applyBorder="1" applyAlignment="1">
      <alignment horizontal="right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</cellXfs>
  <cellStyles count="3">
    <cellStyle name="Moneda 4" xfId="2" xr:uid="{00000000-0005-0000-0000-000000000000}"/>
    <cellStyle name="Normal" xfId="0" builtinId="0"/>
    <cellStyle name="Normal 6 7 3 2 2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7"/>
  <sheetViews>
    <sheetView tabSelected="1" view="pageBreakPreview" zoomScaleNormal="100" zoomScaleSheetLayoutView="100" workbookViewId="0">
      <selection activeCell="B5" sqref="B5"/>
    </sheetView>
  </sheetViews>
  <sheetFormatPr baseColWidth="10" defaultColWidth="9.33203125" defaultRowHeight="11.25" x14ac:dyDescent="0.15"/>
  <cols>
    <col min="1" max="1" width="2.83203125" style="1" customWidth="1"/>
    <col min="2" max="2" width="12.83203125" style="1" customWidth="1"/>
    <col min="3" max="3" width="90.1640625" style="1" customWidth="1"/>
    <col min="4" max="4" width="21.6640625" style="3" customWidth="1"/>
    <col min="5" max="5" width="2.83203125" style="1" customWidth="1"/>
    <col min="6" max="6" width="9.33203125" style="1"/>
    <col min="7" max="7" width="13.83203125" style="1" customWidth="1"/>
    <col min="8" max="8" width="19.33203125" style="1" customWidth="1"/>
    <col min="9" max="16384" width="9.33203125" style="1"/>
  </cols>
  <sheetData>
    <row r="1" spans="1:8" ht="20.25" customHeight="1" x14ac:dyDescent="0.15">
      <c r="D1" s="2"/>
    </row>
    <row r="2" spans="1:8" ht="20.25" customHeight="1" x14ac:dyDescent="0.15">
      <c r="A2" s="4"/>
      <c r="B2" s="45" t="s">
        <v>8</v>
      </c>
      <c r="C2" s="45"/>
      <c r="D2" s="45"/>
    </row>
    <row r="3" spans="1:8" ht="20.25" customHeight="1" x14ac:dyDescent="0.15">
      <c r="A3" s="4"/>
      <c r="B3" s="46" t="s">
        <v>6</v>
      </c>
      <c r="C3" s="46"/>
      <c r="D3" s="46"/>
    </row>
    <row r="4" spans="1:8" ht="20.25" customHeight="1" x14ac:dyDescent="0.15">
      <c r="B4" s="46" t="s">
        <v>89</v>
      </c>
      <c r="C4" s="46"/>
      <c r="D4" s="46"/>
    </row>
    <row r="5" spans="1:8" ht="13.5" customHeight="1" thickBot="1" x14ac:dyDescent="0.2"/>
    <row r="6" spans="1:8" s="7" customFormat="1" ht="36.75" customHeight="1" thickBot="1" x14ac:dyDescent="0.2">
      <c r="A6" s="5"/>
      <c r="B6" s="41" t="s">
        <v>7</v>
      </c>
      <c r="C6" s="42"/>
      <c r="D6" s="6" t="s">
        <v>9</v>
      </c>
    </row>
    <row r="7" spans="1:8" s="8" customFormat="1" ht="15.75" thickBot="1" x14ac:dyDescent="0.2">
      <c r="B7" s="43" t="s">
        <v>10</v>
      </c>
      <c r="C7" s="44"/>
      <c r="D7" s="9">
        <f>+D8+D21+D55+D75+D80</f>
        <v>70048445.589999989</v>
      </c>
      <c r="H7" s="10"/>
    </row>
    <row r="8" spans="1:8" s="27" customFormat="1" ht="15" x14ac:dyDescent="0.15">
      <c r="B8" s="16">
        <v>10000</v>
      </c>
      <c r="C8" s="17" t="s">
        <v>0</v>
      </c>
      <c r="D8" s="18">
        <f>+SUM(D9:D20)</f>
        <v>40507452.799999997</v>
      </c>
      <c r="H8" s="28"/>
    </row>
    <row r="9" spans="1:8" s="27" customFormat="1" ht="14.25" x14ac:dyDescent="0.15">
      <c r="B9" s="19" t="s">
        <v>28</v>
      </c>
      <c r="C9" s="30" t="s">
        <v>11</v>
      </c>
      <c r="D9" s="29">
        <v>17324148.329999998</v>
      </c>
      <c r="H9" s="28"/>
    </row>
    <row r="10" spans="1:8" s="27" customFormat="1" ht="14.25" x14ac:dyDescent="0.15">
      <c r="B10" s="19">
        <v>13201</v>
      </c>
      <c r="C10" s="20" t="s">
        <v>90</v>
      </c>
      <c r="D10" s="29">
        <v>187108.61</v>
      </c>
      <c r="H10" s="28"/>
    </row>
    <row r="11" spans="1:8" s="27" customFormat="1" ht="14.25" x14ac:dyDescent="0.15">
      <c r="B11" s="19">
        <v>13203</v>
      </c>
      <c r="C11" s="20" t="s">
        <v>91</v>
      </c>
      <c r="D11" s="29">
        <v>18103557.420000002</v>
      </c>
      <c r="H11" s="28"/>
    </row>
    <row r="12" spans="1:8" s="27" customFormat="1" ht="14.25" x14ac:dyDescent="0.15">
      <c r="B12" s="19" t="s">
        <v>29</v>
      </c>
      <c r="C12" s="20" t="s">
        <v>12</v>
      </c>
      <c r="D12" s="29">
        <v>1512062.6</v>
      </c>
      <c r="H12" s="28"/>
    </row>
    <row r="13" spans="1:8" s="27" customFormat="1" ht="14.25" x14ac:dyDescent="0.15">
      <c r="B13" s="19">
        <v>13402</v>
      </c>
      <c r="C13" s="20" t="s">
        <v>57</v>
      </c>
      <c r="D13" s="29">
        <v>13261.71</v>
      </c>
      <c r="H13" s="28"/>
    </row>
    <row r="14" spans="1:8" s="27" customFormat="1" ht="14.25" x14ac:dyDescent="0.15">
      <c r="B14" s="19">
        <v>14401</v>
      </c>
      <c r="C14" s="20" t="s">
        <v>74</v>
      </c>
      <c r="D14" s="29">
        <v>1996074.04</v>
      </c>
      <c r="H14" s="28"/>
    </row>
    <row r="15" spans="1:8" s="27" customFormat="1" ht="14.25" x14ac:dyDescent="0.15">
      <c r="B15" s="19">
        <v>14402</v>
      </c>
      <c r="C15" s="20" t="s">
        <v>92</v>
      </c>
      <c r="D15" s="29">
        <v>175858.48</v>
      </c>
      <c r="H15" s="28"/>
    </row>
    <row r="16" spans="1:8" s="27" customFormat="1" ht="14.25" x14ac:dyDescent="0.15">
      <c r="B16" s="19">
        <v>15203</v>
      </c>
      <c r="C16" s="20" t="s">
        <v>75</v>
      </c>
      <c r="D16" s="29">
        <v>492709.88</v>
      </c>
      <c r="H16" s="28"/>
    </row>
    <row r="17" spans="2:8" s="27" customFormat="1" ht="14.25" x14ac:dyDescent="0.15">
      <c r="B17" s="19" t="s">
        <v>30</v>
      </c>
      <c r="C17" s="20" t="s">
        <v>13</v>
      </c>
      <c r="D17" s="29">
        <v>398813.5</v>
      </c>
      <c r="H17" s="28"/>
    </row>
    <row r="18" spans="2:8" s="27" customFormat="1" ht="14.25" x14ac:dyDescent="0.15">
      <c r="B18" s="19">
        <v>15901</v>
      </c>
      <c r="C18" s="20" t="s">
        <v>76</v>
      </c>
      <c r="D18" s="29">
        <v>19000</v>
      </c>
      <c r="H18" s="28"/>
    </row>
    <row r="19" spans="2:8" s="27" customFormat="1" ht="14.25" x14ac:dyDescent="0.15">
      <c r="B19" s="19">
        <v>15902</v>
      </c>
      <c r="C19" s="20" t="s">
        <v>77</v>
      </c>
      <c r="D19" s="29">
        <v>51500</v>
      </c>
      <c r="H19" s="28"/>
    </row>
    <row r="20" spans="2:8" s="27" customFormat="1" ht="14.25" x14ac:dyDescent="0.15">
      <c r="B20" s="19">
        <v>15920</v>
      </c>
      <c r="C20" s="20" t="s">
        <v>93</v>
      </c>
      <c r="D20" s="29">
        <v>233358.23</v>
      </c>
      <c r="H20" s="28"/>
    </row>
    <row r="21" spans="2:8" s="27" customFormat="1" ht="15" x14ac:dyDescent="0.15">
      <c r="B21" s="21">
        <v>20000</v>
      </c>
      <c r="C21" s="22" t="s">
        <v>1</v>
      </c>
      <c r="D21" s="31">
        <f>+SUM(D22:D54)</f>
        <v>8413339.5500000007</v>
      </c>
      <c r="H21" s="28"/>
    </row>
    <row r="22" spans="2:8" s="27" customFormat="1" ht="14.25" x14ac:dyDescent="0.15">
      <c r="B22" s="19">
        <v>21101</v>
      </c>
      <c r="C22" s="20" t="s">
        <v>47</v>
      </c>
      <c r="D22" s="29">
        <v>139123.85999999999</v>
      </c>
      <c r="H22" s="28"/>
    </row>
    <row r="23" spans="2:8" s="27" customFormat="1" ht="14.25" x14ac:dyDescent="0.15">
      <c r="B23" s="19">
        <v>21102</v>
      </c>
      <c r="C23" s="20" t="s">
        <v>58</v>
      </c>
      <c r="D23" s="29">
        <v>70110.67</v>
      </c>
      <c r="H23" s="28"/>
    </row>
    <row r="24" spans="2:8" s="27" customFormat="1" ht="14.25" x14ac:dyDescent="0.15">
      <c r="B24" s="19" t="s">
        <v>31</v>
      </c>
      <c r="C24" s="20" t="s">
        <v>14</v>
      </c>
      <c r="D24" s="29">
        <v>426791.36</v>
      </c>
      <c r="H24" s="28"/>
    </row>
    <row r="25" spans="2:8" s="27" customFormat="1" ht="14.25" x14ac:dyDescent="0.15">
      <c r="B25" s="19" t="s">
        <v>32</v>
      </c>
      <c r="C25" s="20" t="s">
        <v>15</v>
      </c>
      <c r="D25" s="29">
        <v>90990.25</v>
      </c>
      <c r="H25" s="28"/>
    </row>
    <row r="26" spans="2:8" s="27" customFormat="1" ht="28.5" x14ac:dyDescent="0.15">
      <c r="B26" s="19">
        <v>21402</v>
      </c>
      <c r="C26" s="20" t="s">
        <v>94</v>
      </c>
      <c r="D26" s="29">
        <v>69293.3</v>
      </c>
      <c r="H26" s="28"/>
    </row>
    <row r="27" spans="2:8" s="27" customFormat="1" ht="14.25" x14ac:dyDescent="0.15">
      <c r="B27" s="19" t="s">
        <v>33</v>
      </c>
      <c r="C27" s="20" t="s">
        <v>16</v>
      </c>
      <c r="D27" s="29">
        <v>386748.62</v>
      </c>
      <c r="H27" s="28"/>
    </row>
    <row r="28" spans="2:8" s="27" customFormat="1" ht="14.25" x14ac:dyDescent="0.15">
      <c r="B28" s="19">
        <v>21801</v>
      </c>
      <c r="C28" s="20" t="s">
        <v>81</v>
      </c>
      <c r="D28" s="29">
        <v>5819</v>
      </c>
      <c r="H28" s="28"/>
    </row>
    <row r="29" spans="2:8" s="27" customFormat="1" ht="14.25" x14ac:dyDescent="0.15">
      <c r="B29" s="19" t="s">
        <v>34</v>
      </c>
      <c r="C29" s="20" t="s">
        <v>17</v>
      </c>
      <c r="D29" s="29">
        <v>342163.68</v>
      </c>
      <c r="H29" s="28"/>
    </row>
    <row r="30" spans="2:8" s="27" customFormat="1" ht="14.25" x14ac:dyDescent="0.15">
      <c r="B30" s="19">
        <v>22105</v>
      </c>
      <c r="C30" s="20" t="s">
        <v>59</v>
      </c>
      <c r="D30" s="29">
        <v>2010</v>
      </c>
      <c r="H30" s="28"/>
    </row>
    <row r="31" spans="2:8" s="27" customFormat="1" ht="14.25" x14ac:dyDescent="0.15">
      <c r="B31" s="19">
        <v>23101</v>
      </c>
      <c r="C31" s="20" t="s">
        <v>95</v>
      </c>
      <c r="D31" s="29">
        <v>123200</v>
      </c>
      <c r="H31" s="28"/>
    </row>
    <row r="32" spans="2:8" s="27" customFormat="1" ht="14.25" x14ac:dyDescent="0.15">
      <c r="B32" s="19">
        <v>24301</v>
      </c>
      <c r="C32" s="20" t="s">
        <v>60</v>
      </c>
      <c r="D32" s="29">
        <v>276.5</v>
      </c>
      <c r="H32" s="28"/>
    </row>
    <row r="33" spans="2:8" s="27" customFormat="1" ht="14.25" x14ac:dyDescent="0.15">
      <c r="B33" s="19" t="s">
        <v>35</v>
      </c>
      <c r="C33" s="20" t="s">
        <v>18</v>
      </c>
      <c r="D33" s="29">
        <v>136298.47</v>
      </c>
      <c r="H33" s="28"/>
    </row>
    <row r="34" spans="2:8" s="27" customFormat="1" ht="14.25" x14ac:dyDescent="0.15">
      <c r="B34" s="19">
        <v>24703</v>
      </c>
      <c r="C34" s="20" t="s">
        <v>96</v>
      </c>
      <c r="D34" s="29">
        <v>348</v>
      </c>
      <c r="H34" s="28"/>
    </row>
    <row r="35" spans="2:8" s="27" customFormat="1" ht="28.5" x14ac:dyDescent="0.15">
      <c r="B35" s="19">
        <v>24901</v>
      </c>
      <c r="C35" s="20" t="s">
        <v>61</v>
      </c>
      <c r="D35" s="29">
        <v>1323.56</v>
      </c>
      <c r="H35" s="28"/>
    </row>
    <row r="36" spans="2:8" s="27" customFormat="1" ht="14.25" x14ac:dyDescent="0.15">
      <c r="B36" s="19" t="s">
        <v>44</v>
      </c>
      <c r="C36" s="20" t="s">
        <v>19</v>
      </c>
      <c r="D36" s="29">
        <v>416957.43</v>
      </c>
      <c r="H36" s="28"/>
    </row>
    <row r="37" spans="2:8" s="27" customFormat="1" ht="14.25" x14ac:dyDescent="0.15">
      <c r="B37" s="19">
        <v>25201</v>
      </c>
      <c r="C37" s="20" t="s">
        <v>97</v>
      </c>
      <c r="D37" s="29">
        <v>176800</v>
      </c>
      <c r="H37" s="28"/>
    </row>
    <row r="38" spans="2:8" s="27" customFormat="1" ht="14.25" x14ac:dyDescent="0.15">
      <c r="B38" s="19">
        <v>25301</v>
      </c>
      <c r="C38" s="20" t="s">
        <v>98</v>
      </c>
      <c r="D38" s="29">
        <v>17452.36</v>
      </c>
      <c r="H38" s="28"/>
    </row>
    <row r="39" spans="2:8" s="27" customFormat="1" ht="14.25" x14ac:dyDescent="0.15">
      <c r="B39" s="19" t="s">
        <v>36</v>
      </c>
      <c r="C39" s="20" t="s">
        <v>2</v>
      </c>
      <c r="D39" s="29">
        <v>5082265.7699999996</v>
      </c>
      <c r="H39" s="28"/>
    </row>
    <row r="40" spans="2:8" s="27" customFormat="1" ht="14.25" x14ac:dyDescent="0.15">
      <c r="B40" s="19" t="s">
        <v>37</v>
      </c>
      <c r="C40" s="20" t="s">
        <v>20</v>
      </c>
      <c r="D40" s="29">
        <v>120530.98</v>
      </c>
      <c r="H40" s="28"/>
    </row>
    <row r="41" spans="2:8" s="27" customFormat="1" ht="14.25" x14ac:dyDescent="0.15">
      <c r="B41" s="19">
        <v>27107</v>
      </c>
      <c r="C41" s="20" t="s">
        <v>62</v>
      </c>
      <c r="D41" s="29">
        <v>4200</v>
      </c>
      <c r="H41" s="28"/>
    </row>
    <row r="42" spans="2:8" s="27" customFormat="1" ht="14.25" x14ac:dyDescent="0.15">
      <c r="B42" s="19">
        <v>28301</v>
      </c>
      <c r="C42" s="20" t="s">
        <v>63</v>
      </c>
      <c r="D42" s="29">
        <v>2900</v>
      </c>
      <c r="H42" s="28"/>
    </row>
    <row r="43" spans="2:8" s="27" customFormat="1" ht="14.25" x14ac:dyDescent="0.15">
      <c r="B43" s="19" t="s">
        <v>38</v>
      </c>
      <c r="C43" s="20" t="s">
        <v>21</v>
      </c>
      <c r="D43" s="29">
        <v>46557.58</v>
      </c>
      <c r="H43" s="28"/>
    </row>
    <row r="44" spans="2:8" s="27" customFormat="1" ht="14.25" x14ac:dyDescent="0.15">
      <c r="B44" s="19">
        <v>29102</v>
      </c>
      <c r="C44" s="20" t="s">
        <v>22</v>
      </c>
      <c r="D44" s="29">
        <v>27451.81</v>
      </c>
      <c r="H44" s="28"/>
    </row>
    <row r="45" spans="2:8" s="27" customFormat="1" ht="14.25" x14ac:dyDescent="0.15">
      <c r="B45" s="19">
        <v>29104</v>
      </c>
      <c r="C45" s="20" t="s">
        <v>78</v>
      </c>
      <c r="D45" s="29">
        <v>5698</v>
      </c>
      <c r="H45" s="28"/>
    </row>
    <row r="46" spans="2:8" s="27" customFormat="1" ht="28.5" x14ac:dyDescent="0.15">
      <c r="B46" s="19" t="s">
        <v>99</v>
      </c>
      <c r="C46" s="20" t="s">
        <v>100</v>
      </c>
      <c r="D46" s="29">
        <v>10349.39</v>
      </c>
      <c r="H46" s="28"/>
    </row>
    <row r="47" spans="2:8" s="27" customFormat="1" ht="14.25" x14ac:dyDescent="0.15">
      <c r="B47" s="19">
        <v>29201</v>
      </c>
      <c r="C47" s="20" t="s">
        <v>79</v>
      </c>
      <c r="D47" s="29">
        <v>356</v>
      </c>
      <c r="H47" s="28"/>
    </row>
    <row r="48" spans="2:8" s="27" customFormat="1" ht="14.25" x14ac:dyDescent="0.15">
      <c r="B48" s="19">
        <v>29301</v>
      </c>
      <c r="C48" s="20" t="s">
        <v>80</v>
      </c>
      <c r="D48" s="29">
        <v>4023.2</v>
      </c>
      <c r="H48" s="28"/>
    </row>
    <row r="49" spans="2:8" s="27" customFormat="1" ht="14.25" x14ac:dyDescent="0.15">
      <c r="B49" s="19">
        <v>29402</v>
      </c>
      <c r="C49" s="20" t="s">
        <v>48</v>
      </c>
      <c r="D49" s="29">
        <v>152708.26999999999</v>
      </c>
      <c r="H49" s="28"/>
    </row>
    <row r="50" spans="2:8" s="27" customFormat="1" ht="14.25" x14ac:dyDescent="0.15">
      <c r="B50" s="19" t="s">
        <v>51</v>
      </c>
      <c r="C50" s="20" t="s">
        <v>52</v>
      </c>
      <c r="D50" s="29">
        <v>21664.25</v>
      </c>
      <c r="H50" s="28"/>
    </row>
    <row r="51" spans="2:8" s="27" customFormat="1" ht="28.5" x14ac:dyDescent="0.15">
      <c r="B51" s="19">
        <v>29601</v>
      </c>
      <c r="C51" s="20" t="s">
        <v>64</v>
      </c>
      <c r="D51" s="29">
        <v>99063.23</v>
      </c>
      <c r="H51" s="28"/>
    </row>
    <row r="52" spans="2:8" s="27" customFormat="1" ht="14.25" x14ac:dyDescent="0.15">
      <c r="B52" s="19" t="s">
        <v>39</v>
      </c>
      <c r="C52" s="20" t="s">
        <v>65</v>
      </c>
      <c r="D52" s="29">
        <v>264808.40000000002</v>
      </c>
      <c r="H52" s="28"/>
    </row>
    <row r="53" spans="2:8" s="27" customFormat="1" ht="14.25" x14ac:dyDescent="0.15">
      <c r="B53" s="19">
        <v>29609</v>
      </c>
      <c r="C53" s="20" t="s">
        <v>66</v>
      </c>
      <c r="D53" s="29">
        <v>115299.95</v>
      </c>
      <c r="H53" s="28"/>
    </row>
    <row r="54" spans="2:8" s="27" customFormat="1" ht="28.5" x14ac:dyDescent="0.15">
      <c r="B54" s="19">
        <v>29801</v>
      </c>
      <c r="C54" s="20" t="s">
        <v>49</v>
      </c>
      <c r="D54" s="29">
        <v>49755.66</v>
      </c>
      <c r="H54" s="28"/>
    </row>
    <row r="55" spans="2:8" s="27" customFormat="1" ht="15" x14ac:dyDescent="0.15">
      <c r="B55" s="21">
        <v>30000</v>
      </c>
      <c r="C55" s="22" t="s">
        <v>3</v>
      </c>
      <c r="D55" s="31">
        <f>+SUM(D56:D74)</f>
        <v>15304802.789999999</v>
      </c>
      <c r="H55" s="28"/>
    </row>
    <row r="56" spans="2:8" s="27" customFormat="1" ht="14.25" x14ac:dyDescent="0.15">
      <c r="B56" s="19">
        <v>31201</v>
      </c>
      <c r="C56" s="20" t="s">
        <v>67</v>
      </c>
      <c r="D56" s="29">
        <v>64553.01</v>
      </c>
      <c r="H56" s="28"/>
    </row>
    <row r="57" spans="2:8" s="27" customFormat="1" ht="28.5" x14ac:dyDescent="0.15">
      <c r="B57" s="19">
        <v>31701</v>
      </c>
      <c r="C57" s="20" t="s">
        <v>68</v>
      </c>
      <c r="D57" s="29">
        <v>480364.87</v>
      </c>
      <c r="H57" s="28"/>
    </row>
    <row r="58" spans="2:8" s="27" customFormat="1" ht="14.25" x14ac:dyDescent="0.15">
      <c r="B58" s="19">
        <v>32302</v>
      </c>
      <c r="C58" s="20" t="s">
        <v>82</v>
      </c>
      <c r="D58" s="29">
        <v>18107.599999999999</v>
      </c>
      <c r="H58" s="28"/>
    </row>
    <row r="59" spans="2:8" s="27" customFormat="1" ht="15" thickBot="1" x14ac:dyDescent="0.2">
      <c r="B59" s="24">
        <v>32501</v>
      </c>
      <c r="C59" s="25" t="s">
        <v>83</v>
      </c>
      <c r="D59" s="40">
        <v>301716</v>
      </c>
      <c r="H59" s="28"/>
    </row>
    <row r="60" spans="2:8" s="27" customFormat="1" ht="14.25" x14ac:dyDescent="0.15">
      <c r="B60" s="19">
        <v>32601</v>
      </c>
      <c r="C60" s="20" t="s">
        <v>84</v>
      </c>
      <c r="D60" s="29">
        <v>1387708</v>
      </c>
      <c r="H60" s="28"/>
    </row>
    <row r="61" spans="2:8" s="27" customFormat="1" ht="28.5" x14ac:dyDescent="0.15">
      <c r="B61" s="19">
        <v>33201</v>
      </c>
      <c r="C61" s="20" t="s">
        <v>69</v>
      </c>
      <c r="D61" s="29">
        <v>162340</v>
      </c>
      <c r="H61" s="28"/>
    </row>
    <row r="62" spans="2:8" s="27" customFormat="1" ht="28.5" x14ac:dyDescent="0.15">
      <c r="B62" s="19">
        <v>33604</v>
      </c>
      <c r="C62" s="20" t="s">
        <v>70</v>
      </c>
      <c r="D62" s="29">
        <v>128188.56</v>
      </c>
      <c r="H62" s="28"/>
    </row>
    <row r="63" spans="2:8" s="27" customFormat="1" ht="14.25" x14ac:dyDescent="0.15">
      <c r="B63" s="19">
        <v>33707</v>
      </c>
      <c r="C63" s="20" t="s">
        <v>101</v>
      </c>
      <c r="D63" s="29">
        <v>43250</v>
      </c>
      <c r="H63" s="28"/>
    </row>
    <row r="64" spans="2:8" s="27" customFormat="1" ht="14.25" x14ac:dyDescent="0.15">
      <c r="B64" s="19" t="s">
        <v>40</v>
      </c>
      <c r="C64" s="20" t="s">
        <v>23</v>
      </c>
      <c r="D64" s="29">
        <v>487.2</v>
      </c>
      <c r="H64" s="28"/>
    </row>
    <row r="65" spans="1:9" s="27" customFormat="1" ht="14.25" x14ac:dyDescent="0.15">
      <c r="B65" s="19" t="s">
        <v>41</v>
      </c>
      <c r="C65" s="20" t="s">
        <v>24</v>
      </c>
      <c r="D65" s="29">
        <v>113240.21</v>
      </c>
      <c r="H65" s="28"/>
    </row>
    <row r="66" spans="1:9" s="27" customFormat="1" ht="14.25" x14ac:dyDescent="0.15">
      <c r="B66" s="19">
        <v>35303</v>
      </c>
      <c r="C66" s="20" t="s">
        <v>45</v>
      </c>
      <c r="D66" s="29">
        <v>463755.5</v>
      </c>
      <c r="H66" s="28"/>
    </row>
    <row r="67" spans="1:9" s="27" customFormat="1" ht="14.25" x14ac:dyDescent="0.15">
      <c r="B67" s="19" t="s">
        <v>42</v>
      </c>
      <c r="C67" s="20" t="s">
        <v>25</v>
      </c>
      <c r="D67" s="29">
        <v>96057.86</v>
      </c>
      <c r="H67" s="28"/>
    </row>
    <row r="68" spans="1:9" s="27" customFormat="1" ht="14.25" x14ac:dyDescent="0.15">
      <c r="B68" s="19">
        <v>35701</v>
      </c>
      <c r="C68" s="20" t="s">
        <v>71</v>
      </c>
      <c r="D68" s="29">
        <v>1293.98</v>
      </c>
      <c r="H68" s="28"/>
    </row>
    <row r="69" spans="1:9" s="27" customFormat="1" ht="28.5" x14ac:dyDescent="0.15">
      <c r="B69" s="19">
        <v>35703</v>
      </c>
      <c r="C69" s="20" t="s">
        <v>72</v>
      </c>
      <c r="D69" s="29">
        <v>24534</v>
      </c>
      <c r="H69" s="28"/>
    </row>
    <row r="70" spans="1:9" s="27" customFormat="1" ht="14.25" x14ac:dyDescent="0.15">
      <c r="B70" s="19" t="s">
        <v>43</v>
      </c>
      <c r="C70" s="20" t="s">
        <v>26</v>
      </c>
      <c r="D70" s="29">
        <v>6126840</v>
      </c>
      <c r="H70" s="28"/>
    </row>
    <row r="71" spans="1:9" s="27" customFormat="1" ht="28.5" x14ac:dyDescent="0.15">
      <c r="B71" s="19" t="s">
        <v>53</v>
      </c>
      <c r="C71" s="20" t="s">
        <v>54</v>
      </c>
      <c r="D71" s="29">
        <v>259760.01</v>
      </c>
      <c r="H71" s="28"/>
    </row>
    <row r="72" spans="1:9" s="27" customFormat="1" ht="14.25" x14ac:dyDescent="0.15">
      <c r="B72" s="19">
        <v>37201</v>
      </c>
      <c r="C72" s="20" t="s">
        <v>102</v>
      </c>
      <c r="D72" s="29">
        <v>463.99</v>
      </c>
      <c r="H72" s="28"/>
    </row>
    <row r="73" spans="1:9" s="27" customFormat="1" ht="14.25" x14ac:dyDescent="0.15">
      <c r="B73" s="19">
        <v>38201</v>
      </c>
      <c r="C73" s="20" t="s">
        <v>50</v>
      </c>
      <c r="D73" s="29">
        <v>722323</v>
      </c>
      <c r="H73" s="28"/>
    </row>
    <row r="74" spans="1:9" s="27" customFormat="1" ht="28.5" x14ac:dyDescent="0.15">
      <c r="B74" s="19">
        <v>39205</v>
      </c>
      <c r="C74" s="20" t="s">
        <v>46</v>
      </c>
      <c r="D74" s="29">
        <v>4909819</v>
      </c>
      <c r="H74" s="28"/>
    </row>
    <row r="75" spans="1:9" s="27" customFormat="1" ht="15" x14ac:dyDescent="0.15">
      <c r="B75" s="21">
        <v>50000</v>
      </c>
      <c r="C75" s="22" t="s">
        <v>4</v>
      </c>
      <c r="D75" s="23">
        <f>+SUM(D76:D79)</f>
        <v>307710.86</v>
      </c>
      <c r="H75" s="28"/>
    </row>
    <row r="76" spans="1:9" s="32" customFormat="1" ht="14.25" x14ac:dyDescent="0.15">
      <c r="B76" s="34" t="s">
        <v>55</v>
      </c>
      <c r="C76" s="35" t="s">
        <v>56</v>
      </c>
      <c r="D76" s="36">
        <v>126279.2</v>
      </c>
      <c r="H76" s="33"/>
    </row>
    <row r="77" spans="1:9" s="32" customFormat="1" ht="14.25" x14ac:dyDescent="0.15">
      <c r="B77" s="34">
        <v>51503</v>
      </c>
      <c r="C77" s="35" t="s">
        <v>85</v>
      </c>
      <c r="D77" s="36">
        <v>54282.71</v>
      </c>
      <c r="H77" s="33"/>
    </row>
    <row r="78" spans="1:9" s="32" customFormat="1" ht="28.5" x14ac:dyDescent="0.15">
      <c r="B78" s="34">
        <v>56401</v>
      </c>
      <c r="C78" s="35" t="s">
        <v>86</v>
      </c>
      <c r="D78" s="36">
        <v>111592.95</v>
      </c>
      <c r="H78" s="33"/>
    </row>
    <row r="79" spans="1:9" s="32" customFormat="1" ht="14.25" x14ac:dyDescent="0.15">
      <c r="B79" s="34">
        <v>56704</v>
      </c>
      <c r="C79" s="35" t="s">
        <v>73</v>
      </c>
      <c r="D79" s="36">
        <v>15556</v>
      </c>
      <c r="H79" s="33"/>
    </row>
    <row r="80" spans="1:9" s="27" customFormat="1" ht="15" x14ac:dyDescent="0.15">
      <c r="A80" s="8"/>
      <c r="B80" s="21">
        <v>60000</v>
      </c>
      <c r="C80" s="22" t="s">
        <v>5</v>
      </c>
      <c r="D80" s="23">
        <f>+SUM(D81:D83)</f>
        <v>5515139.5899999999</v>
      </c>
      <c r="H80" s="28"/>
      <c r="I80" s="8"/>
    </row>
    <row r="81" spans="1:9" s="27" customFormat="1" ht="14.25" x14ac:dyDescent="0.15">
      <c r="A81" s="8"/>
      <c r="B81" s="37">
        <v>61201</v>
      </c>
      <c r="C81" s="38" t="s">
        <v>87</v>
      </c>
      <c r="D81" s="39">
        <v>2545139.59</v>
      </c>
      <c r="H81" s="28"/>
      <c r="I81" s="8"/>
    </row>
    <row r="82" spans="1:9" s="27" customFormat="1" ht="14.25" x14ac:dyDescent="0.15">
      <c r="A82" s="8"/>
      <c r="B82" s="37">
        <v>61209</v>
      </c>
      <c r="C82" s="38" t="s">
        <v>88</v>
      </c>
      <c r="D82" s="39">
        <v>250000</v>
      </c>
      <c r="H82" s="28"/>
      <c r="I82" s="8"/>
    </row>
    <row r="83" spans="1:9" s="8" customFormat="1" ht="15" thickBot="1" x14ac:dyDescent="0.2">
      <c r="B83" s="24">
        <v>61402</v>
      </c>
      <c r="C83" s="25" t="s">
        <v>27</v>
      </c>
      <c r="D83" s="26">
        <v>2720000</v>
      </c>
      <c r="H83" s="10"/>
    </row>
    <row r="84" spans="1:9" s="8" customFormat="1" ht="28.5" customHeight="1" x14ac:dyDescent="0.15">
      <c r="A84" s="13"/>
      <c r="B84" s="11"/>
      <c r="C84" s="11"/>
      <c r="D84" s="12"/>
      <c r="H84" s="10"/>
    </row>
    <row r="85" spans="1:9" s="8" customFormat="1" ht="14.25" customHeight="1" x14ac:dyDescent="0.15">
      <c r="A85" s="13"/>
      <c r="B85" s="11"/>
      <c r="C85" s="11"/>
      <c r="D85" s="12"/>
      <c r="H85" s="10"/>
    </row>
    <row r="86" spans="1:9" s="8" customFormat="1" ht="15" customHeight="1" x14ac:dyDescent="0.15">
      <c r="A86" s="1"/>
      <c r="B86" s="1"/>
      <c r="C86" s="1"/>
      <c r="D86" s="3"/>
      <c r="H86" s="10"/>
      <c r="I86" s="13"/>
    </row>
    <row r="87" spans="1:9" s="8" customFormat="1" ht="15" customHeight="1" x14ac:dyDescent="0.15">
      <c r="A87" s="1"/>
      <c r="B87" s="1"/>
      <c r="C87" s="1"/>
      <c r="D87" s="3"/>
      <c r="H87" s="10"/>
      <c r="I87" s="13"/>
    </row>
    <row r="88" spans="1:9" s="13" customFormat="1" ht="9" customHeight="1" x14ac:dyDescent="0.15">
      <c r="A88" s="1"/>
      <c r="B88" s="1"/>
      <c r="C88" s="1"/>
      <c r="D88" s="3"/>
      <c r="E88" s="8"/>
      <c r="I88" s="1"/>
    </row>
    <row r="89" spans="1:9" s="13" customFormat="1" ht="22.5" customHeight="1" x14ac:dyDescent="0.15">
      <c r="A89" s="1"/>
      <c r="B89" s="1"/>
      <c r="C89" s="1"/>
      <c r="D89" s="3"/>
      <c r="I89" s="1"/>
    </row>
    <row r="90" spans="1:9" ht="18.95" customHeight="1" x14ac:dyDescent="0.15">
      <c r="A90" s="14"/>
      <c r="B90" s="14"/>
      <c r="C90" s="14"/>
      <c r="D90" s="15"/>
      <c r="E90" s="13"/>
    </row>
    <row r="91" spans="1:9" ht="13.7" customHeight="1" x14ac:dyDescent="0.15">
      <c r="A91" s="14"/>
      <c r="B91" s="14"/>
      <c r="C91" s="14"/>
      <c r="D91" s="15"/>
    </row>
    <row r="92" spans="1:9" ht="11.25" customHeight="1" x14ac:dyDescent="0.15">
      <c r="A92" s="14"/>
      <c r="B92" s="14"/>
      <c r="C92" s="14"/>
      <c r="D92" s="15"/>
      <c r="I92" s="14"/>
    </row>
    <row r="93" spans="1:9" ht="11.25" customHeight="1" x14ac:dyDescent="0.15">
      <c r="A93" s="14"/>
      <c r="B93" s="14"/>
      <c r="C93" s="14"/>
      <c r="D93" s="15"/>
      <c r="I93" s="14"/>
    </row>
    <row r="94" spans="1:9" s="14" customFormat="1" ht="11.25" customHeight="1" x14ac:dyDescent="0.15">
      <c r="D94" s="15"/>
      <c r="E94" s="1"/>
    </row>
    <row r="95" spans="1:9" s="14" customFormat="1" ht="11.25" customHeight="1" x14ac:dyDescent="0.15">
      <c r="D95" s="15"/>
    </row>
    <row r="96" spans="1:9" s="14" customFormat="1" ht="11.25" customHeight="1" x14ac:dyDescent="0.15">
      <c r="D96" s="15"/>
    </row>
    <row r="97" spans="1:9" s="14" customFormat="1" ht="11.25" customHeight="1" x14ac:dyDescent="0.15">
      <c r="D97" s="15"/>
    </row>
    <row r="98" spans="1:9" s="14" customFormat="1" ht="11.25" customHeight="1" x14ac:dyDescent="0.15">
      <c r="D98" s="15"/>
    </row>
    <row r="99" spans="1:9" s="14" customFormat="1" ht="11.25" customHeight="1" x14ac:dyDescent="0.15">
      <c r="D99" s="15"/>
    </row>
    <row r="100" spans="1:9" s="14" customFormat="1" x14ac:dyDescent="0.15">
      <c r="D100" s="15"/>
    </row>
    <row r="101" spans="1:9" s="14" customFormat="1" x14ac:dyDescent="0.15">
      <c r="D101" s="15"/>
    </row>
    <row r="102" spans="1:9" s="14" customFormat="1" x14ac:dyDescent="0.15">
      <c r="D102" s="15"/>
    </row>
    <row r="103" spans="1:9" s="14" customFormat="1" x14ac:dyDescent="0.15">
      <c r="A103" s="1"/>
      <c r="B103" s="1"/>
      <c r="C103" s="1"/>
      <c r="D103" s="3"/>
    </row>
    <row r="104" spans="1:9" s="14" customFormat="1" x14ac:dyDescent="0.15">
      <c r="A104" s="1"/>
      <c r="B104" s="1"/>
      <c r="C104" s="1"/>
      <c r="D104" s="3"/>
    </row>
    <row r="105" spans="1:9" s="14" customFormat="1" x14ac:dyDescent="0.15">
      <c r="A105" s="1"/>
      <c r="B105" s="1"/>
      <c r="C105" s="1"/>
      <c r="D105" s="3"/>
      <c r="I105" s="1"/>
    </row>
    <row r="106" spans="1:9" s="14" customFormat="1" x14ac:dyDescent="0.15">
      <c r="A106" s="1"/>
      <c r="B106" s="1"/>
      <c r="C106" s="1"/>
      <c r="D106" s="3"/>
      <c r="I106" s="1"/>
    </row>
    <row r="107" spans="1:9" x14ac:dyDescent="0.15">
      <c r="E107" s="14"/>
    </row>
  </sheetData>
  <mergeCells count="5">
    <mergeCell ref="B6:C6"/>
    <mergeCell ref="B7:C7"/>
    <mergeCell ref="B2:D2"/>
    <mergeCell ref="B3:D3"/>
    <mergeCell ref="B4:D4"/>
  </mergeCells>
  <printOptions horizontalCentered="1"/>
  <pageMargins left="0.59055118110236227" right="0.59055118110236227" top="0.59055118110236227" bottom="0.59055118110236227" header="0" footer="0"/>
  <pageSetup scale="71" fitToHeight="2" orientation="portrait" horizontalDpi="360" verticalDpi="360" r:id="rId1"/>
  <rowBreaks count="1" manualBreakCount="1">
    <brk id="8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5.2.13_ene-jun</vt:lpstr>
      <vt:lpstr>'5.2.13_ene-jun'!Área_de_impresión</vt:lpstr>
      <vt:lpstr>'5.2.13_ene-jun'!Títulos_a_imprimir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del Ejercicio del Presupuesto por Capítulo del Gasto Al 30/jun./2016</dc:title>
  <dc:creator>FastReport.NET</dc:creator>
  <cp:lastModifiedBy>Server Contabilidad</cp:lastModifiedBy>
  <cp:lastPrinted>2021-12-16T18:30:26Z</cp:lastPrinted>
  <dcterms:created xsi:type="dcterms:W3CDTF">2009-06-17T07:33:19Z</dcterms:created>
  <dcterms:modified xsi:type="dcterms:W3CDTF">2022-09-07T19:10:33Z</dcterms:modified>
</cp:coreProperties>
</file>