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INFORMACIÓN PRESUPUESTAL 2021\4to. Trimestre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7" i="1" l="1"/>
  <c r="I37" i="1"/>
  <c r="F44" i="1"/>
  <c r="I44" i="1"/>
  <c r="F45" i="1"/>
  <c r="I45" i="1"/>
  <c r="F46" i="1"/>
  <c r="I46" i="1"/>
  <c r="F43" i="1"/>
  <c r="I43" i="1"/>
  <c r="F42" i="1"/>
  <c r="F33" i="1"/>
  <c r="I33" i="1"/>
  <c r="F34" i="1"/>
  <c r="I34" i="1"/>
  <c r="F35" i="1"/>
  <c r="I35" i="1"/>
  <c r="F36" i="1"/>
  <c r="I36" i="1"/>
  <c r="F38" i="1"/>
  <c r="I38" i="1"/>
  <c r="F39" i="1"/>
  <c r="I39" i="1"/>
  <c r="F40" i="1"/>
  <c r="I40" i="1"/>
  <c r="F32" i="1"/>
  <c r="I32" i="1"/>
  <c r="F24" i="1"/>
  <c r="I24" i="1"/>
  <c r="F25" i="1"/>
  <c r="I25" i="1"/>
  <c r="F26" i="1"/>
  <c r="I26" i="1"/>
  <c r="F27" i="1"/>
  <c r="I27" i="1"/>
  <c r="F28" i="1"/>
  <c r="I28" i="1"/>
  <c r="F29" i="1"/>
  <c r="I29" i="1"/>
  <c r="F23" i="1"/>
  <c r="I2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13" i="1"/>
  <c r="I13" i="1"/>
  <c r="E12" i="1"/>
  <c r="D12" i="1"/>
  <c r="H22" i="1"/>
  <c r="G12" i="1"/>
  <c r="E42" i="1"/>
  <c r="G42" i="1"/>
  <c r="H42" i="1"/>
  <c r="D42" i="1"/>
  <c r="E31" i="1"/>
  <c r="G31" i="1"/>
  <c r="H31" i="1"/>
  <c r="D31" i="1"/>
  <c r="E22" i="1"/>
  <c r="G22" i="1"/>
  <c r="D22" i="1"/>
  <c r="H12" i="1"/>
  <c r="H48" i="1"/>
  <c r="G48" i="1"/>
  <c r="F22" i="1"/>
  <c r="E48" i="1"/>
  <c r="D48" i="1"/>
  <c r="I31" i="1"/>
  <c r="I12" i="1"/>
  <c r="I22" i="1"/>
  <c r="I42" i="1"/>
  <c r="F31" i="1"/>
  <c r="F12" i="1"/>
  <c r="F48" i="1"/>
  <c r="I48" i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<sst xmlns="http://schemas.openxmlformats.org/spreadsheetml/2006/main" count="48" uniqueCount="48">
  <si>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</si>
  <si>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</si>
  <si>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</si>
  <si>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</si>
  <si>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</si>
  <si>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</si>
  <si>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</si>
  <si>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</si>
  <si>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</si>
  <si>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</si>
  <si>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</si>
  <si>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</si>
  <si>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</si>
  <si>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</si>
  <si>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</si>
  <si>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</si>
  <si>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</si>
  <si>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</si>
  <si>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</si>
  <si>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</si>
  <si>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</si>
  <si>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</si>
  <si>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</si>
  <si>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</si>
  <si>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</si>
  <si>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</si>
  <si>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</si>
  <si>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</si>
  <si>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</si>
  <si>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</si>
  <si>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</si>
  <si>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</si>
  <si>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</si>
  <si>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</si>
  <si>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</si>
  <si>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</si>
  <si>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</si>
  <si>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</si>
  <si>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</si>
  <si>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</si>
  <si>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</si>
  <si>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</si>
  <si>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</si>
  <si>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</si>
  <si>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</si>
  <si>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Cuenta Pública 2021</t>
  </si>
  <si>
    <t>Del 1 de Enero al 31 de Diciembre de 2021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</si>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</sst>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 wrapText="1"/>
    </xf>
    <xf numFmtId="164" fontId="7" fillId="3" borderId="10" xfId="1" applyNumberFormat="1" applyFont="1" applyFill="1" applyBorder="1" applyAlignment="1" applyProtection="1">
      <alignment horizontal="center" vertical="center"/>
    </xf>
    <xf numFmtId="44" fontId="4" fillId="2" borderId="11" xfId="2" applyFont="1" applyFill="1" applyBorder="1" applyAlignment="1">
      <alignment horizontal="justify" vertical="center" wrapText="1"/>
    </xf>
    <xf numFmtId="44" fontId="5" fillId="2" borderId="7" xfId="2" applyFont="1" applyFill="1" applyBorder="1" applyAlignment="1">
      <alignment horizontal="right" vertical="top" wrapText="1"/>
    </xf>
    <xf numFmtId="44" fontId="4" fillId="2" borderId="7" xfId="2" applyFont="1" applyFill="1" applyBorder="1" applyAlignment="1" applyProtection="1">
      <alignment horizontal="right" vertical="top" wrapText="1"/>
      <protection locked="0"/>
    </xf>
    <xf numFmtId="44" fontId="4" fillId="2" borderId="7" xfId="2" applyFont="1" applyFill="1" applyBorder="1" applyAlignment="1">
      <alignment horizontal="right" vertical="top" wrapText="1"/>
    </xf>
    <xf numFmtId="44" fontId="4" fillId="2" borderId="7" xfId="2" applyFont="1" applyFill="1" applyBorder="1" applyAlignment="1" applyProtection="1">
      <alignment horizontal="right" vertical="top" wrapText="1"/>
    </xf>
    <xf numFmtId="44" fontId="4" fillId="2" borderId="7" xfId="2" applyFont="1" applyFill="1" applyBorder="1" applyAlignment="1" applyProtection="1">
      <alignment horizontal="right" vertical="top"/>
      <protection locked="0"/>
    </xf>
    <xf numFmtId="44" fontId="4" fillId="2" borderId="7" xfId="2" applyFont="1" applyFill="1" applyBorder="1" applyAlignment="1" applyProtection="1">
      <alignment horizontal="right" vertical="top"/>
    </xf>
    <xf numFmtId="44" fontId="5" fillId="2" borderId="7" xfId="2" applyFont="1" applyFill="1" applyBorder="1" applyAlignment="1">
      <alignment horizontal="right" vertical="top"/>
    </xf>
    <xf numFmtId="44" fontId="5" fillId="2" borderId="7" xfId="2" applyFont="1" applyFill="1" applyBorder="1" applyAlignment="1" applyProtection="1">
      <alignment horizontal="right" vertical="top"/>
    </xf>
    <xf numFmtId="44" fontId="4" fillId="2" borderId="8" xfId="2" applyFont="1" applyFill="1" applyBorder="1" applyAlignment="1" applyProtection="1">
      <alignment horizontal="right" vertical="top"/>
    </xf>
    <xf numFmtId="44" fontId="5" fillId="2" borderId="8" xfId="2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 vertical="center"/>
    </xf>
    <xf numFmtId="164" fontId="7" fillId="3" borderId="15" xfId="1" applyNumberFormat="1" applyFont="1" applyFill="1" applyBorder="1" applyAlignment="1" applyProtection="1">
      <alignment horizontal="center" vertical="center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showGridLines="0" tabSelected="1" view="pageBreakPreview" zoomScale="60" zoomScaleNormal="100" workbookViewId="0">
      <selection activeCell="G21" sqref="G21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1" t="s">
        <v>45</v>
      </c>
      <c r="C2" s="32"/>
      <c r="D2" s="32"/>
      <c r="E2" s="32"/>
      <c r="F2" s="32"/>
      <c r="G2" s="32"/>
      <c r="H2" s="32"/>
      <c r="I2" s="33"/>
    </row>
    <row r="3" spans="2:9" ht="15" x14ac:dyDescent="0.2">
      <c r="B3" s="51" t="s">
        <v>47</v>
      </c>
      <c r="C3" s="52"/>
      <c r="D3" s="52"/>
      <c r="E3" s="52"/>
      <c r="F3" s="52"/>
      <c r="G3" s="52"/>
      <c r="H3" s="52"/>
      <c r="I3" s="53"/>
    </row>
    <row r="4" spans="2:9" ht="15" x14ac:dyDescent="0.2">
      <c r="B4" s="34" t="s">
        <v>0</v>
      </c>
      <c r="C4" s="35"/>
      <c r="D4" s="35"/>
      <c r="E4" s="35"/>
      <c r="F4" s="35"/>
      <c r="G4" s="35"/>
      <c r="H4" s="35"/>
      <c r="I4" s="36"/>
    </row>
    <row r="5" spans="2:9" ht="15" x14ac:dyDescent="0.2">
      <c r="B5" s="34" t="s">
        <v>1</v>
      </c>
      <c r="C5" s="35"/>
      <c r="D5" s="35"/>
      <c r="E5" s="35"/>
      <c r="F5" s="35"/>
      <c r="G5" s="35"/>
      <c r="H5" s="35"/>
      <c r="I5" s="36"/>
    </row>
    <row r="6" spans="2:9" ht="15" x14ac:dyDescent="0.2">
      <c r="B6" s="37" t="s">
        <v>46</v>
      </c>
      <c r="C6" s="38"/>
      <c r="D6" s="38"/>
      <c r="E6" s="38"/>
      <c r="F6" s="38"/>
      <c r="G6" s="38"/>
      <c r="H6" s="38"/>
      <c r="I6" s="39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0" t="s">
        <v>2</v>
      </c>
      <c r="C8" s="41"/>
      <c r="D8" s="46" t="s">
        <v>3</v>
      </c>
      <c r="E8" s="47"/>
      <c r="F8" s="47"/>
      <c r="G8" s="47"/>
      <c r="H8" s="48"/>
      <c r="I8" s="49" t="s">
        <v>4</v>
      </c>
    </row>
    <row r="9" spans="2:9" ht="27.75" customHeight="1" x14ac:dyDescent="0.2">
      <c r="B9" s="42"/>
      <c r="C9" s="43"/>
      <c r="D9" s="13" t="s">
        <v>5</v>
      </c>
      <c r="E9" s="14" t="s">
        <v>6</v>
      </c>
      <c r="F9" s="13" t="s">
        <v>7</v>
      </c>
      <c r="G9" s="13" t="s">
        <v>8</v>
      </c>
      <c r="H9" s="13" t="s">
        <v>9</v>
      </c>
      <c r="I9" s="50"/>
    </row>
    <row r="10" spans="2:9" x14ac:dyDescent="0.2">
      <c r="B10" s="44"/>
      <c r="C10" s="45"/>
      <c r="D10" s="13">
        <v>1</v>
      </c>
      <c r="E10" s="13">
        <v>2</v>
      </c>
      <c r="F10" s="13" t="s">
        <v>10</v>
      </c>
      <c r="G10" s="13">
        <v>4</v>
      </c>
      <c r="H10" s="13">
        <v>5</v>
      </c>
      <c r="I10" s="15" t="s">
        <v>11</v>
      </c>
    </row>
    <row r="11" spans="2:9" x14ac:dyDescent="0.2">
      <c r="B11" s="3"/>
      <c r="C11" s="4"/>
      <c r="D11" s="16"/>
      <c r="E11" s="16"/>
      <c r="F11" s="16"/>
      <c r="G11" s="16"/>
      <c r="H11" s="16"/>
      <c r="I11" s="16"/>
    </row>
    <row r="12" spans="2:9" x14ac:dyDescent="0.2">
      <c r="B12" s="29" t="s">
        <v>12</v>
      </c>
      <c r="C12" s="30"/>
      <c r="D12" s="17">
        <f t="shared" ref="D12:I12" si="0">SUM(D13:D20)</f>
        <v>226689594.57999998</v>
      </c>
      <c r="E12" s="17">
        <f t="shared" si="0"/>
        <v>-4479665.49</v>
      </c>
      <c r="F12" s="17">
        <f t="shared" si="0"/>
        <v>222209929.09</v>
      </c>
      <c r="G12" s="17">
        <f t="shared" si="0"/>
        <v>219570302.53</v>
      </c>
      <c r="H12" s="17">
        <f t="shared" si="0"/>
        <v>214076606.87</v>
      </c>
      <c r="I12" s="17">
        <f t="shared" si="0"/>
        <v>2639626.5600000024</v>
      </c>
    </row>
    <row r="13" spans="2:9" ht="15" customHeight="1" x14ac:dyDescent="0.2">
      <c r="B13" s="27" t="s">
        <v>17</v>
      </c>
      <c r="C13" s="28"/>
      <c r="D13" s="18"/>
      <c r="E13" s="18"/>
      <c r="F13" s="19">
        <f>D13+E13</f>
        <v>0</v>
      </c>
      <c r="G13" s="18"/>
      <c r="H13" s="18"/>
      <c r="I13" s="19">
        <f>F13-G13</f>
        <v>0</v>
      </c>
    </row>
    <row r="14" spans="2:9" ht="15" customHeight="1" x14ac:dyDescent="0.2">
      <c r="B14" s="27" t="s">
        <v>18</v>
      </c>
      <c r="C14" s="28"/>
      <c r="D14" s="18"/>
      <c r="E14" s="18"/>
      <c r="F14" s="19">
        <f t="shared" ref="F14:F20" si="1">D14+E14</f>
        <v>0</v>
      </c>
      <c r="G14" s="18"/>
      <c r="H14" s="18"/>
      <c r="I14" s="19">
        <f t="shared" ref="I14:I20" si="2">F14-G14</f>
        <v>0</v>
      </c>
    </row>
    <row r="15" spans="2:9" ht="15" customHeight="1" x14ac:dyDescent="0.2">
      <c r="B15" s="27" t="s">
        <v>19</v>
      </c>
      <c r="C15" s="28"/>
      <c r="D15" s="18">
        <v>81363196.650000006</v>
      </c>
      <c r="E15" s="18">
        <v>3993977.84</v>
      </c>
      <c r="F15" s="19">
        <f t="shared" si="1"/>
        <v>85357174.49000001</v>
      </c>
      <c r="G15" s="18">
        <v>84062042.579999998</v>
      </c>
      <c r="H15" s="18">
        <v>84062042.579999998</v>
      </c>
      <c r="I15" s="19">
        <f t="shared" si="2"/>
        <v>1295131.9100000113</v>
      </c>
    </row>
    <row r="16" spans="2:9" ht="15" customHeight="1" x14ac:dyDescent="0.2">
      <c r="B16" s="27" t="s">
        <v>20</v>
      </c>
      <c r="C16" s="28"/>
      <c r="D16" s="18"/>
      <c r="E16" s="18"/>
      <c r="F16" s="19">
        <f t="shared" si="1"/>
        <v>0</v>
      </c>
      <c r="G16" s="18"/>
      <c r="H16" s="18"/>
      <c r="I16" s="19">
        <f t="shared" si="2"/>
        <v>0</v>
      </c>
    </row>
    <row r="17" spans="2:9" ht="15" customHeight="1" x14ac:dyDescent="0.2">
      <c r="B17" s="27" t="s">
        <v>21</v>
      </c>
      <c r="C17" s="28"/>
      <c r="D17" s="18">
        <v>73976455.599999994</v>
      </c>
      <c r="E17" s="18">
        <v>2281221.85</v>
      </c>
      <c r="F17" s="19">
        <f t="shared" si="1"/>
        <v>76257677.449999988</v>
      </c>
      <c r="G17" s="18">
        <v>75006493.079999998</v>
      </c>
      <c r="H17" s="18">
        <v>74521898.079999998</v>
      </c>
      <c r="I17" s="19">
        <f t="shared" si="2"/>
        <v>1251184.3699999899</v>
      </c>
    </row>
    <row r="18" spans="2:9" ht="15" customHeight="1" x14ac:dyDescent="0.2">
      <c r="B18" s="27" t="s">
        <v>22</v>
      </c>
      <c r="C18" s="28"/>
      <c r="D18" s="18"/>
      <c r="E18" s="18"/>
      <c r="F18" s="19">
        <f t="shared" si="1"/>
        <v>0</v>
      </c>
      <c r="G18" s="18"/>
      <c r="H18" s="18"/>
      <c r="I18" s="19">
        <f t="shared" si="2"/>
        <v>0</v>
      </c>
    </row>
    <row r="19" spans="2:9" ht="15" customHeight="1" x14ac:dyDescent="0.2">
      <c r="B19" s="27" t="s">
        <v>23</v>
      </c>
      <c r="C19" s="28"/>
      <c r="D19" s="18">
        <v>71349942.329999998</v>
      </c>
      <c r="E19" s="18">
        <v>-10754865.18</v>
      </c>
      <c r="F19" s="19">
        <f t="shared" si="1"/>
        <v>60595077.149999999</v>
      </c>
      <c r="G19" s="18">
        <v>60501766.869999997</v>
      </c>
      <c r="H19" s="18">
        <v>55492666.210000001</v>
      </c>
      <c r="I19" s="19">
        <f t="shared" si="2"/>
        <v>93310.280000001192</v>
      </c>
    </row>
    <row r="20" spans="2:9" ht="15" customHeight="1" x14ac:dyDescent="0.2">
      <c r="B20" s="27" t="s">
        <v>24</v>
      </c>
      <c r="C20" s="28"/>
      <c r="D20" s="18"/>
      <c r="E20" s="18"/>
      <c r="F20" s="19">
        <f t="shared" si="1"/>
        <v>0</v>
      </c>
      <c r="G20" s="18"/>
      <c r="H20" s="18"/>
      <c r="I20" s="19">
        <f t="shared" si="2"/>
        <v>0</v>
      </c>
    </row>
    <row r="21" spans="2:9" x14ac:dyDescent="0.2">
      <c r="B21" s="5"/>
      <c r="C21" s="6"/>
      <c r="D21" s="20"/>
      <c r="E21" s="20"/>
      <c r="F21" s="20"/>
      <c r="G21" s="20"/>
      <c r="H21" s="20"/>
      <c r="I21" s="20"/>
    </row>
    <row r="22" spans="2:9" x14ac:dyDescent="0.2">
      <c r="B22" s="29" t="s">
        <v>13</v>
      </c>
      <c r="C22" s="30"/>
      <c r="D22" s="17">
        <f t="shared" ref="D22:I22" si="3">SUM(D23:D29)</f>
        <v>260371300.27999997</v>
      </c>
      <c r="E22" s="17">
        <f t="shared" si="3"/>
        <v>54922228.129999995</v>
      </c>
      <c r="F22" s="17">
        <f t="shared" si="3"/>
        <v>315293528.41000003</v>
      </c>
      <c r="G22" s="17">
        <f t="shared" si="3"/>
        <v>308250984.56</v>
      </c>
      <c r="H22" s="17">
        <f t="shared" si="3"/>
        <v>308245184.56</v>
      </c>
      <c r="I22" s="17">
        <f t="shared" si="3"/>
        <v>7042543.8499999885</v>
      </c>
    </row>
    <row r="23" spans="2:9" ht="15" customHeight="1" x14ac:dyDescent="0.2">
      <c r="B23" s="27" t="s">
        <v>25</v>
      </c>
      <c r="C23" s="28"/>
      <c r="D23" s="21">
        <v>7232735.1699999999</v>
      </c>
      <c r="E23" s="21">
        <v>2606704.83</v>
      </c>
      <c r="F23" s="19">
        <f>D23+E23</f>
        <v>9839440</v>
      </c>
      <c r="G23" s="21">
        <v>9839440</v>
      </c>
      <c r="H23" s="21">
        <v>9833640</v>
      </c>
      <c r="I23" s="19">
        <f>F23-G23</f>
        <v>0</v>
      </c>
    </row>
    <row r="24" spans="2:9" ht="15" customHeight="1" x14ac:dyDescent="0.2">
      <c r="B24" s="27" t="s">
        <v>26</v>
      </c>
      <c r="C24" s="28"/>
      <c r="D24" s="21">
        <v>199507245.44999999</v>
      </c>
      <c r="E24" s="21">
        <v>56108010.859999999</v>
      </c>
      <c r="F24" s="19">
        <f t="shared" ref="F24:F29" si="4">D24+E24</f>
        <v>255615256.31</v>
      </c>
      <c r="G24" s="21">
        <v>248584655.11000001</v>
      </c>
      <c r="H24" s="21">
        <v>248584655.11000001</v>
      </c>
      <c r="I24" s="19">
        <f t="shared" ref="I24:I29" si="5">F24-G24</f>
        <v>7030601.1999999881</v>
      </c>
    </row>
    <row r="25" spans="2:9" ht="15" customHeight="1" x14ac:dyDescent="0.2">
      <c r="B25" s="27" t="s">
        <v>27</v>
      </c>
      <c r="C25" s="28"/>
      <c r="D25" s="21">
        <v>14991192.65</v>
      </c>
      <c r="E25" s="21">
        <v>-2152531.5299999998</v>
      </c>
      <c r="F25" s="19">
        <f t="shared" si="4"/>
        <v>12838661.120000001</v>
      </c>
      <c r="G25" s="21">
        <v>12837566.119999999</v>
      </c>
      <c r="H25" s="21">
        <v>12837566.119999999</v>
      </c>
      <c r="I25" s="19">
        <f t="shared" si="5"/>
        <v>1095.0000000018626</v>
      </c>
    </row>
    <row r="26" spans="2:9" ht="15" customHeight="1" x14ac:dyDescent="0.2">
      <c r="B26" s="27" t="s">
        <v>28</v>
      </c>
      <c r="C26" s="28"/>
      <c r="D26" s="21"/>
      <c r="E26" s="21"/>
      <c r="F26" s="19">
        <f t="shared" si="4"/>
        <v>0</v>
      </c>
      <c r="G26" s="21"/>
      <c r="H26" s="21"/>
      <c r="I26" s="19">
        <f t="shared" si="5"/>
        <v>0</v>
      </c>
    </row>
    <row r="27" spans="2:9" ht="15" customHeight="1" x14ac:dyDescent="0.2">
      <c r="B27" s="27" t="s">
        <v>29</v>
      </c>
      <c r="C27" s="28"/>
      <c r="D27" s="21"/>
      <c r="E27" s="21"/>
      <c r="F27" s="19">
        <f t="shared" si="4"/>
        <v>0</v>
      </c>
      <c r="G27" s="21"/>
      <c r="H27" s="21"/>
      <c r="I27" s="19">
        <f t="shared" si="5"/>
        <v>0</v>
      </c>
    </row>
    <row r="28" spans="2:9" ht="15" customHeight="1" x14ac:dyDescent="0.2">
      <c r="B28" s="27" t="s">
        <v>30</v>
      </c>
      <c r="C28" s="28"/>
      <c r="D28" s="21">
        <v>38640127.009999998</v>
      </c>
      <c r="E28" s="21">
        <v>-1639956.03</v>
      </c>
      <c r="F28" s="19">
        <f t="shared" si="4"/>
        <v>37000170.979999997</v>
      </c>
      <c r="G28" s="21">
        <v>36989323.329999998</v>
      </c>
      <c r="H28" s="21">
        <v>36989323.329999998</v>
      </c>
      <c r="I28" s="19">
        <f t="shared" si="5"/>
        <v>10847.64999999851</v>
      </c>
    </row>
    <row r="29" spans="2:9" ht="15" customHeight="1" x14ac:dyDescent="0.2">
      <c r="B29" s="27" t="s">
        <v>31</v>
      </c>
      <c r="C29" s="28"/>
      <c r="D29" s="21"/>
      <c r="E29" s="21"/>
      <c r="F29" s="19">
        <f t="shared" si="4"/>
        <v>0</v>
      </c>
      <c r="G29" s="21"/>
      <c r="H29" s="21"/>
      <c r="I29" s="19">
        <f t="shared" si="5"/>
        <v>0</v>
      </c>
    </row>
    <row r="30" spans="2:9" x14ac:dyDescent="0.2">
      <c r="B30" s="5"/>
      <c r="C30" s="6"/>
      <c r="D30" s="22"/>
      <c r="E30" s="22"/>
      <c r="F30" s="20"/>
      <c r="G30" s="22"/>
      <c r="H30" s="22"/>
      <c r="I30" s="22"/>
    </row>
    <row r="31" spans="2:9" x14ac:dyDescent="0.2">
      <c r="B31" s="29" t="s">
        <v>14</v>
      </c>
      <c r="C31" s="30"/>
      <c r="D31" s="23">
        <f t="shared" ref="D31:I31" si="6">SUM(D32:D40)</f>
        <v>31128398.25</v>
      </c>
      <c r="E31" s="23">
        <f t="shared" si="6"/>
        <v>-3006192.62</v>
      </c>
      <c r="F31" s="23">
        <f t="shared" si="6"/>
        <v>28122205.629999999</v>
      </c>
      <c r="G31" s="23">
        <f t="shared" si="6"/>
        <v>28073190.75</v>
      </c>
      <c r="H31" s="23">
        <f t="shared" si="6"/>
        <v>28073190.75</v>
      </c>
      <c r="I31" s="23">
        <f t="shared" si="6"/>
        <v>49014.880000000121</v>
      </c>
    </row>
    <row r="32" spans="2:9" ht="15" customHeight="1" x14ac:dyDescent="0.2">
      <c r="B32" s="27" t="s">
        <v>32</v>
      </c>
      <c r="C32" s="28"/>
      <c r="D32" s="21">
        <v>1978726.86</v>
      </c>
      <c r="E32" s="21">
        <v>8040.61</v>
      </c>
      <c r="F32" s="19">
        <f>D32+E32</f>
        <v>1986767.4700000002</v>
      </c>
      <c r="G32" s="21">
        <v>1937752.59</v>
      </c>
      <c r="H32" s="21">
        <v>1937752.59</v>
      </c>
      <c r="I32" s="19">
        <f t="shared" ref="I32:I40" si="7">F32-G32</f>
        <v>49014.880000000121</v>
      </c>
    </row>
    <row r="33" spans="2:9" ht="15" customHeight="1" x14ac:dyDescent="0.2">
      <c r="B33" s="27" t="s">
        <v>33</v>
      </c>
      <c r="C33" s="28"/>
      <c r="D33" s="21">
        <v>26149671.390000001</v>
      </c>
      <c r="E33" s="21">
        <v>-14233.23</v>
      </c>
      <c r="F33" s="19">
        <f t="shared" ref="F33:F40" si="8">D33+E33</f>
        <v>26135438.16</v>
      </c>
      <c r="G33" s="21">
        <v>26135438.16</v>
      </c>
      <c r="H33" s="21">
        <v>26135438.16</v>
      </c>
      <c r="I33" s="19">
        <f t="shared" si="7"/>
        <v>0</v>
      </c>
    </row>
    <row r="34" spans="2:9" ht="15" customHeight="1" x14ac:dyDescent="0.2">
      <c r="B34" s="27" t="s">
        <v>34</v>
      </c>
      <c r="C34" s="28"/>
      <c r="D34" s="21"/>
      <c r="E34" s="21"/>
      <c r="F34" s="19">
        <f t="shared" si="8"/>
        <v>0</v>
      </c>
      <c r="G34" s="21"/>
      <c r="H34" s="21"/>
      <c r="I34" s="19">
        <f t="shared" si="7"/>
        <v>0</v>
      </c>
    </row>
    <row r="35" spans="2:9" ht="15" customHeight="1" x14ac:dyDescent="0.2">
      <c r="B35" s="27" t="s">
        <v>35</v>
      </c>
      <c r="C35" s="28"/>
      <c r="D35" s="21"/>
      <c r="E35" s="21"/>
      <c r="F35" s="19">
        <f t="shared" si="8"/>
        <v>0</v>
      </c>
      <c r="G35" s="21"/>
      <c r="H35" s="21"/>
      <c r="I35" s="19">
        <f t="shared" si="7"/>
        <v>0</v>
      </c>
    </row>
    <row r="36" spans="2:9" ht="15" customHeight="1" x14ac:dyDescent="0.2">
      <c r="B36" s="27" t="s">
        <v>36</v>
      </c>
      <c r="C36" s="28"/>
      <c r="D36" s="21"/>
      <c r="E36" s="21"/>
      <c r="F36" s="19">
        <f t="shared" si="8"/>
        <v>0</v>
      </c>
      <c r="G36" s="21"/>
      <c r="H36" s="21"/>
      <c r="I36" s="19">
        <f t="shared" si="7"/>
        <v>0</v>
      </c>
    </row>
    <row r="37" spans="2:9" ht="15" customHeight="1" x14ac:dyDescent="0.2">
      <c r="B37" s="27" t="s">
        <v>37</v>
      </c>
      <c r="C37" s="28"/>
      <c r="D37" s="21"/>
      <c r="E37" s="21"/>
      <c r="F37" s="19">
        <f>D37+E37</f>
        <v>0</v>
      </c>
      <c r="G37" s="21"/>
      <c r="H37" s="21"/>
      <c r="I37" s="19">
        <f t="shared" si="7"/>
        <v>0</v>
      </c>
    </row>
    <row r="38" spans="2:9" ht="15" customHeight="1" x14ac:dyDescent="0.2">
      <c r="B38" s="27" t="s">
        <v>38</v>
      </c>
      <c r="C38" s="28"/>
      <c r="D38" s="21">
        <v>3000000</v>
      </c>
      <c r="E38" s="21">
        <v>-3000000</v>
      </c>
      <c r="F38" s="19">
        <f t="shared" si="8"/>
        <v>0</v>
      </c>
      <c r="G38" s="21">
        <v>0</v>
      </c>
      <c r="H38" s="21">
        <v>0</v>
      </c>
      <c r="I38" s="19">
        <f t="shared" si="7"/>
        <v>0</v>
      </c>
    </row>
    <row r="39" spans="2:9" ht="15" customHeight="1" x14ac:dyDescent="0.2">
      <c r="B39" s="27" t="s">
        <v>39</v>
      </c>
      <c r="C39" s="28"/>
      <c r="D39" s="21"/>
      <c r="E39" s="21"/>
      <c r="F39" s="19">
        <f t="shared" si="8"/>
        <v>0</v>
      </c>
      <c r="G39" s="21"/>
      <c r="H39" s="21"/>
      <c r="I39" s="19">
        <f t="shared" si="7"/>
        <v>0</v>
      </c>
    </row>
    <row r="40" spans="2:9" ht="15" customHeight="1" x14ac:dyDescent="0.2">
      <c r="B40" s="27" t="s">
        <v>40</v>
      </c>
      <c r="C40" s="28"/>
      <c r="D40" s="21"/>
      <c r="E40" s="21"/>
      <c r="F40" s="19">
        <f t="shared" si="8"/>
        <v>0</v>
      </c>
      <c r="G40" s="21"/>
      <c r="H40" s="21"/>
      <c r="I40" s="19">
        <f t="shared" si="7"/>
        <v>0</v>
      </c>
    </row>
    <row r="41" spans="2:9" x14ac:dyDescent="0.2">
      <c r="B41" s="5"/>
      <c r="C41" s="6"/>
      <c r="D41" s="22"/>
      <c r="E41" s="22"/>
      <c r="F41" s="22"/>
      <c r="G41" s="22"/>
      <c r="H41" s="22"/>
      <c r="I41" s="22"/>
    </row>
    <row r="42" spans="2:9" x14ac:dyDescent="0.2">
      <c r="B42" s="29" t="s">
        <v>15</v>
      </c>
      <c r="C42" s="30"/>
      <c r="D42" s="23">
        <f t="shared" ref="D42:I42" si="9">SUM(D43:D46)</f>
        <v>16482350.890000001</v>
      </c>
      <c r="E42" s="23">
        <f t="shared" si="9"/>
        <v>0</v>
      </c>
      <c r="F42" s="23">
        <f t="shared" si="9"/>
        <v>16482350.890000001</v>
      </c>
      <c r="G42" s="24">
        <f t="shared" si="9"/>
        <v>16482350.84</v>
      </c>
      <c r="H42" s="23">
        <f t="shared" si="9"/>
        <v>16482350.84</v>
      </c>
      <c r="I42" s="23">
        <f t="shared" si="9"/>
        <v>5.000000074505806E-2</v>
      </c>
    </row>
    <row r="43" spans="2:9" ht="15" customHeight="1" x14ac:dyDescent="0.2">
      <c r="B43" s="27" t="s">
        <v>41</v>
      </c>
      <c r="C43" s="28"/>
      <c r="D43" s="21"/>
      <c r="E43" s="21"/>
      <c r="F43" s="19">
        <f>D43+E43</f>
        <v>0</v>
      </c>
      <c r="G43" s="21"/>
      <c r="H43" s="21"/>
      <c r="I43" s="19">
        <f>F43-G43</f>
        <v>0</v>
      </c>
    </row>
    <row r="44" spans="2:9" ht="15" customHeight="1" x14ac:dyDescent="0.2">
      <c r="B44" s="27" t="s">
        <v>42</v>
      </c>
      <c r="C44" s="28"/>
      <c r="D44" s="21"/>
      <c r="E44" s="21"/>
      <c r="F44" s="19">
        <f>D44+E44</f>
        <v>0</v>
      </c>
      <c r="G44" s="21"/>
      <c r="H44" s="21"/>
      <c r="I44" s="19">
        <f>F44-G44</f>
        <v>0</v>
      </c>
    </row>
    <row r="45" spans="2:9" ht="15" customHeight="1" x14ac:dyDescent="0.2">
      <c r="B45" s="27" t="s">
        <v>43</v>
      </c>
      <c r="C45" s="28"/>
      <c r="D45" s="21"/>
      <c r="E45" s="21"/>
      <c r="F45" s="19">
        <f>D45+E45</f>
        <v>0</v>
      </c>
      <c r="G45" s="21"/>
      <c r="H45" s="21"/>
      <c r="I45" s="19">
        <f>F45-G45</f>
        <v>0</v>
      </c>
    </row>
    <row r="46" spans="2:9" ht="15" customHeight="1" x14ac:dyDescent="0.2">
      <c r="B46" s="27" t="s">
        <v>44</v>
      </c>
      <c r="C46" s="28"/>
      <c r="D46" s="21">
        <v>16482350.890000001</v>
      </c>
      <c r="E46" s="21">
        <v>0</v>
      </c>
      <c r="F46" s="19">
        <f>D46+E46</f>
        <v>16482350.890000001</v>
      </c>
      <c r="G46" s="21">
        <v>16482350.84</v>
      </c>
      <c r="H46" s="21">
        <v>16482350.84</v>
      </c>
      <c r="I46" s="19">
        <f>F46-G46</f>
        <v>5.000000074505806E-2</v>
      </c>
    </row>
    <row r="47" spans="2:9" x14ac:dyDescent="0.2">
      <c r="B47" s="7"/>
      <c r="C47" s="8"/>
      <c r="D47" s="25"/>
      <c r="E47" s="25"/>
      <c r="F47" s="25"/>
      <c r="G47" s="25"/>
      <c r="H47" s="25"/>
      <c r="I47" s="25"/>
    </row>
    <row r="48" spans="2:9" x14ac:dyDescent="0.2">
      <c r="B48" s="9"/>
      <c r="C48" s="10" t="s">
        <v>16</v>
      </c>
      <c r="D48" s="26">
        <f t="shared" ref="D48:I48" si="10">SUM(D12,D22,D31,D42)</f>
        <v>534671643.99999994</v>
      </c>
      <c r="E48" s="26">
        <f t="shared" si="10"/>
        <v>47436370.019999996</v>
      </c>
      <c r="F48" s="26">
        <f t="shared" si="10"/>
        <v>582108014.01999998</v>
      </c>
      <c r="G48" s="26">
        <f t="shared" si="10"/>
        <v>572376828.68000007</v>
      </c>
      <c r="H48" s="26">
        <f t="shared" si="10"/>
        <v>566877333.0200001</v>
      </c>
      <c r="I48" s="26">
        <f t="shared" si="10"/>
        <v>9731185.3399999924</v>
      </c>
    </row>
    <row r="49" spans="3:9" x14ac:dyDescent="0.2"/>
    <row r="50" spans="3:9" hidden="1" x14ac:dyDescent="0.2"/>
    <row r="51" spans="3:9" ht="15" customHeight="1" x14ac:dyDescent="0.2">
      <c r="C51" s="11"/>
      <c r="D51" s="11"/>
      <c r="G51" s="11"/>
      <c r="H51" s="11"/>
      <c r="I51" s="11"/>
    </row>
    <row r="52" spans="3:9" ht="15" customHeight="1" x14ac:dyDescent="0.2">
      <c r="C52" s="12"/>
      <c r="D52" s="12"/>
      <c r="G52" s="12"/>
      <c r="H52" s="12"/>
      <c r="I52" s="12"/>
    </row>
    <row r="53" spans="3:9" ht="30" customHeight="1" x14ac:dyDescent="0.2"/>
    <row r="54" spans="3:9" hidden="1" x14ac:dyDescent="0.2"/>
    <row r="55" spans="3:9" hidden="1" x14ac:dyDescent="0.2"/>
    <row r="56" spans="3:9" hidden="1" x14ac:dyDescent="0.2"/>
    <row r="57" spans="3:9" hidden="1" x14ac:dyDescent="0.2"/>
    <row r="58" spans="3:9" hidden="1" x14ac:dyDescent="0.2"/>
    <row r="59" spans="3:9" hidden="1" x14ac:dyDescent="0.2"/>
    <row r="60" spans="3:9" hidden="1" x14ac:dyDescent="0.2"/>
    <row r="61" spans="3:9" hidden="1" x14ac:dyDescent="0.2"/>
    <row r="62" spans="3:9" hidden="1" x14ac:dyDescent="0.2"/>
    <row r="63" spans="3:9" hidden="1" x14ac:dyDescent="0.2"/>
    <row r="64" spans="3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0"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B13:C13"/>
    <mergeCell ref="B14:C14"/>
    <mergeCell ref="B15:C15"/>
    <mergeCell ref="B16:C16"/>
    <mergeCell ref="B12:C12"/>
    <mergeCell ref="B32:C32"/>
    <mergeCell ref="B31:C31"/>
    <mergeCell ref="B18:C18"/>
    <mergeCell ref="B19:C19"/>
    <mergeCell ref="B20:C20"/>
    <mergeCell ref="B23:C23"/>
    <mergeCell ref="B24:C24"/>
    <mergeCell ref="B22:C22"/>
    <mergeCell ref="B25:C25"/>
    <mergeCell ref="B26:C26"/>
    <mergeCell ref="B27:C27"/>
    <mergeCell ref="B28:C28"/>
    <mergeCell ref="B29:C29"/>
    <mergeCell ref="B46:C46"/>
    <mergeCell ref="B42:C42"/>
    <mergeCell ref="B33:C33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ogos_cross@hotmail.com</cp:lastModifiedBy>
  <dcterms:created xsi:type="dcterms:W3CDTF">2014-09-04T19:43:37Z</dcterms:created>
  <dcterms:modified xsi:type="dcterms:W3CDTF">2022-05-16T15:43:34Z</dcterms:modified>
</cp:coreProperties>
</file>