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4to TRIMESTRE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38" i="1" l="1"/>
  <c r="H38" i="1" s="1"/>
  <c r="G24" i="1"/>
  <c r="F24" i="1"/>
  <c r="D24" i="1"/>
  <c r="C24" i="1"/>
  <c r="E37" i="1"/>
  <c r="H37" i="1" s="1"/>
  <c r="E36" i="1"/>
  <c r="H36" i="1" s="1"/>
  <c r="E35" i="1"/>
  <c r="H35" i="1" s="1"/>
  <c r="E34" i="1"/>
  <c r="H34" i="1"/>
  <c r="E33" i="1"/>
  <c r="H33" i="1" s="1"/>
  <c r="E32" i="1"/>
  <c r="H32" i="1" s="1"/>
  <c r="E31" i="1"/>
  <c r="H31" i="1" s="1"/>
  <c r="E30" i="1"/>
  <c r="H30" i="1"/>
  <c r="E29" i="1"/>
  <c r="H29" i="1" s="1"/>
  <c r="E28" i="1"/>
  <c r="H28" i="1" s="1"/>
  <c r="E27" i="1"/>
  <c r="H27" i="1" s="1"/>
  <c r="E26" i="1"/>
  <c r="H26" i="1"/>
  <c r="E25" i="1"/>
  <c r="H25" i="1" s="1"/>
  <c r="E23" i="1"/>
  <c r="H23" i="1"/>
  <c r="G8" i="1"/>
  <c r="G39" i="1" s="1"/>
  <c r="F8" i="1"/>
  <c r="D8" i="1"/>
  <c r="C8" i="1"/>
  <c r="E22" i="1"/>
  <c r="H22" i="1" s="1"/>
  <c r="E21" i="1"/>
  <c r="H21" i="1"/>
  <c r="E20" i="1"/>
  <c r="H20" i="1" s="1"/>
  <c r="E19" i="1"/>
  <c r="H19" i="1" s="1"/>
  <c r="E18" i="1"/>
  <c r="H18" i="1" s="1"/>
  <c r="E17" i="1"/>
  <c r="H17" i="1"/>
  <c r="E16" i="1"/>
  <c r="H16" i="1" s="1"/>
  <c r="E15" i="1"/>
  <c r="H15" i="1"/>
  <c r="E14" i="1"/>
  <c r="H14" i="1" s="1"/>
  <c r="E13" i="1"/>
  <c r="H13" i="1"/>
  <c r="E12" i="1"/>
  <c r="H12" i="1" s="1"/>
  <c r="E11" i="1"/>
  <c r="H11" i="1" s="1"/>
  <c r="E10" i="1"/>
  <c r="H10" i="1" s="1"/>
  <c r="E9" i="1"/>
  <c r="E8" i="1" s="1"/>
  <c r="H9" i="1"/>
  <c r="D39" i="1" l="1"/>
  <c r="H8" i="1"/>
  <c r="C39" i="1"/>
  <c r="F39" i="1"/>
  <c r="H24" i="1"/>
  <c r="H39" i="1" s="1"/>
  <c r="E24" i="1"/>
  <c r="E39" i="1" s="1"/>
</calcChain>
</file>

<file path=xl/sharedStrings.xml><?xml version="1.0" encoding="utf-8"?>
<sst xmlns="http://schemas.openxmlformats.org/spreadsheetml/2006/main" count="44" uniqueCount="30">
  <si>
    <t>Estado Analítico del Ejercicio del Presupuesto de Egresos Detallado - LDF</t>
  </si>
  <si>
    <t>Clasificación Administrativa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</si>
  <si>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</si>
  <si>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</si>
  <si>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</si>
  <si>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</si>
  <si>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</si>
  <si>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</si>
  <si>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</si>
  <si>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</si>
  <si>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</si>
  <si>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</si>
  <si>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</si>
  <si>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IGUALA DE LA INDEPENDENCIA (a)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</si>
  <si>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</si>
  <si>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</si>
  <si>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</si>
  <si>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</si>
  <si>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</si>
  <si>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OFICIALÍA MAYOR</t>
  </si>
  <si>
    <t>SECRETARÍA DE DESARROLLO URBANO Y OBRAS PÚBLICAS</t>
  </si>
  <si>
    <t>SECRETARÍA DE SERVICIOS PÚBLICOS</t>
  </si>
  <si>
    <t>SECRETARÍA DE SALUD MUNICIPAL</t>
  </si>
  <si>
    <t>SECRETARÍA DE DESARROLLO SOCIAL</t>
  </si>
  <si>
    <t>SECRETARÍA DE DESARROLLO RURAL</t>
  </si>
  <si>
    <t>SECRETARÍA DE DESARROLLO ECONÓMICO</t>
  </si>
  <si>
    <t>SINDICATURAS</t>
  </si>
  <si>
    <t>REGIDURÍAS</t>
  </si>
  <si>
    <t>INSTITUTO DE LA MUJER</t>
  </si>
  <si>
    <t>Del 1 de Enero al 31 de Diciembre de 2018 (b)-(PESOS)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</si>
</sst>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right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/>
    </xf>
    <xf numFmtId="166" fontId="2" fillId="0" borderId="4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 wrapText="1"/>
    </xf>
    <xf numFmtId="166" fontId="1" fillId="0" borderId="4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abSelected="1" workbookViewId="0">
      <pane ySplit="7" topLeftCell="A24" activePane="bottomLeft" state="frozen"/>
      <selection pane="bottomLeft" activeCell="C46" sqref="C46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0.75" customHeight="1" thickBot="1" x14ac:dyDescent="0.25"/>
    <row r="2" spans="2:8" x14ac:dyDescent="0.2">
      <c r="B2" s="14" t="s">
        <v>13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17" t="s">
        <v>29</v>
      </c>
      <c r="C5" s="18"/>
      <c r="D5" s="18"/>
      <c r="E5" s="18"/>
      <c r="F5" s="18"/>
      <c r="G5" s="18"/>
      <c r="H5" s="19"/>
    </row>
    <row r="6" spans="2:8" ht="13.5" thickBot="1" x14ac:dyDescent="0.25">
      <c r="B6" s="9" t="s">
        <v>2</v>
      </c>
      <c r="C6" s="11" t="s">
        <v>3</v>
      </c>
      <c r="D6" s="12"/>
      <c r="E6" s="12"/>
      <c r="F6" s="12"/>
      <c r="G6" s="13"/>
      <c r="H6" s="9" t="s">
        <v>4</v>
      </c>
    </row>
    <row r="7" spans="2:8" ht="26.25" thickBot="1" x14ac:dyDescent="0.25">
      <c r="B7" s="10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0"/>
    </row>
    <row r="8" spans="2:8" x14ac:dyDescent="0.2">
      <c r="B8" s="2" t="s">
        <v>11</v>
      </c>
      <c r="C8" s="20">
        <f t="shared" ref="C8:H8" si="0">SUM(C9:C23)</f>
        <v>242109194.99999997</v>
      </c>
      <c r="D8" s="20">
        <f t="shared" si="0"/>
        <v>55750727.760000005</v>
      </c>
      <c r="E8" s="20">
        <f t="shared" si="0"/>
        <v>297859922.76000005</v>
      </c>
      <c r="F8" s="20">
        <f t="shared" si="0"/>
        <v>297859382.55000001</v>
      </c>
      <c r="G8" s="20">
        <f t="shared" si="0"/>
        <v>292694017.19999999</v>
      </c>
      <c r="H8" s="20">
        <f t="shared" si="0"/>
        <v>540.21000000042841</v>
      </c>
    </row>
    <row r="9" spans="2:8" ht="12.75" customHeight="1" x14ac:dyDescent="0.2">
      <c r="B9" s="7" t="s">
        <v>14</v>
      </c>
      <c r="C9" s="21">
        <v>21243671.620000001</v>
      </c>
      <c r="D9" s="21">
        <v>4922955.3600000003</v>
      </c>
      <c r="E9" s="21">
        <f t="shared" ref="E9:E23" si="1">C9+D9</f>
        <v>26166626.98</v>
      </c>
      <c r="F9" s="21">
        <v>26166626.98</v>
      </c>
      <c r="G9" s="21">
        <v>26166626.98</v>
      </c>
      <c r="H9" s="22">
        <f t="shared" ref="H9:H23" si="2">E9-F9</f>
        <v>0</v>
      </c>
    </row>
    <row r="10" spans="2:8" x14ac:dyDescent="0.2">
      <c r="B10" s="7" t="s">
        <v>15</v>
      </c>
      <c r="C10" s="23">
        <v>11522267.130000001</v>
      </c>
      <c r="D10" s="23">
        <v>2837325.75</v>
      </c>
      <c r="E10" s="23">
        <f t="shared" si="1"/>
        <v>14359592.880000001</v>
      </c>
      <c r="F10" s="23">
        <v>14359592.880000001</v>
      </c>
      <c r="G10" s="23">
        <v>14359592.880000001</v>
      </c>
      <c r="H10" s="22">
        <f t="shared" si="2"/>
        <v>0</v>
      </c>
    </row>
    <row r="11" spans="2:8" x14ac:dyDescent="0.2">
      <c r="B11" s="7" t="s">
        <v>16</v>
      </c>
      <c r="C11" s="23">
        <v>16826559.219999999</v>
      </c>
      <c r="D11" s="23">
        <v>1467635.97</v>
      </c>
      <c r="E11" s="23">
        <f t="shared" si="1"/>
        <v>18294195.189999998</v>
      </c>
      <c r="F11" s="23">
        <v>18294195.190000001</v>
      </c>
      <c r="G11" s="23">
        <v>18294195.190000001</v>
      </c>
      <c r="H11" s="22">
        <f t="shared" si="2"/>
        <v>0</v>
      </c>
    </row>
    <row r="12" spans="2:8" x14ac:dyDescent="0.2">
      <c r="B12" s="7" t="s">
        <v>17</v>
      </c>
      <c r="C12" s="23">
        <v>15331571.550000001</v>
      </c>
      <c r="D12" s="23">
        <v>754363.05</v>
      </c>
      <c r="E12" s="23">
        <f t="shared" si="1"/>
        <v>16085934.600000001</v>
      </c>
      <c r="F12" s="23">
        <v>16085934.6</v>
      </c>
      <c r="G12" s="23">
        <v>16085934.6</v>
      </c>
      <c r="H12" s="22">
        <f t="shared" si="2"/>
        <v>0</v>
      </c>
    </row>
    <row r="13" spans="2:8" x14ac:dyDescent="0.2">
      <c r="B13" s="7" t="s">
        <v>18</v>
      </c>
      <c r="C13" s="23">
        <v>63042234.009999998</v>
      </c>
      <c r="D13" s="23">
        <v>15252033.5</v>
      </c>
      <c r="E13" s="23">
        <f t="shared" si="1"/>
        <v>78294267.50999999</v>
      </c>
      <c r="F13" s="23">
        <v>78294267.510000005</v>
      </c>
      <c r="G13" s="23">
        <v>73879240.459999993</v>
      </c>
      <c r="H13" s="22">
        <f t="shared" si="2"/>
        <v>0</v>
      </c>
    </row>
    <row r="14" spans="2:8" x14ac:dyDescent="0.2">
      <c r="B14" s="7" t="s">
        <v>19</v>
      </c>
      <c r="C14" s="23">
        <v>10212950.07</v>
      </c>
      <c r="D14" s="23">
        <v>4694446.3499999996</v>
      </c>
      <c r="E14" s="23">
        <f t="shared" si="1"/>
        <v>14907396.42</v>
      </c>
      <c r="F14" s="23">
        <v>14907396.42</v>
      </c>
      <c r="G14" s="23">
        <v>14907396.42</v>
      </c>
      <c r="H14" s="22">
        <f t="shared" si="2"/>
        <v>0</v>
      </c>
    </row>
    <row r="15" spans="2:8" ht="25.5" x14ac:dyDescent="0.2">
      <c r="B15" s="7" t="s">
        <v>20</v>
      </c>
      <c r="C15" s="23">
        <v>16822382.93</v>
      </c>
      <c r="D15" s="23">
        <v>-1451586.82</v>
      </c>
      <c r="E15" s="23">
        <f t="shared" si="1"/>
        <v>15370796.109999999</v>
      </c>
      <c r="F15" s="23">
        <v>15370796.109999999</v>
      </c>
      <c r="G15" s="23">
        <v>14620457.810000001</v>
      </c>
      <c r="H15" s="22">
        <f t="shared" si="2"/>
        <v>0</v>
      </c>
    </row>
    <row r="16" spans="2:8" x14ac:dyDescent="0.2">
      <c r="B16" s="7" t="s">
        <v>21</v>
      </c>
      <c r="C16" s="23">
        <v>35729452.219999999</v>
      </c>
      <c r="D16" s="23">
        <v>11230393.51</v>
      </c>
      <c r="E16" s="23">
        <f t="shared" si="1"/>
        <v>46959845.729999997</v>
      </c>
      <c r="F16" s="23">
        <v>46959845.729999997</v>
      </c>
      <c r="G16" s="23">
        <v>46959845.729999997</v>
      </c>
      <c r="H16" s="22">
        <f t="shared" si="2"/>
        <v>0</v>
      </c>
    </row>
    <row r="17" spans="2:8" x14ac:dyDescent="0.2">
      <c r="B17" s="6" t="s">
        <v>22</v>
      </c>
      <c r="C17" s="23">
        <v>8904955.4700000007</v>
      </c>
      <c r="D17" s="23">
        <v>1972706.34</v>
      </c>
      <c r="E17" s="23">
        <f t="shared" si="1"/>
        <v>10877661.810000001</v>
      </c>
      <c r="F17" s="23">
        <v>10877661.810000001</v>
      </c>
      <c r="G17" s="23">
        <v>10877661.810000001</v>
      </c>
      <c r="H17" s="23">
        <f t="shared" si="2"/>
        <v>0</v>
      </c>
    </row>
    <row r="18" spans="2:8" x14ac:dyDescent="0.2">
      <c r="B18" s="6" t="s">
        <v>23</v>
      </c>
      <c r="C18" s="23">
        <v>16992991.170000002</v>
      </c>
      <c r="D18" s="23">
        <v>7736584</v>
      </c>
      <c r="E18" s="23">
        <f t="shared" si="1"/>
        <v>24729575.170000002</v>
      </c>
      <c r="F18" s="23">
        <v>24729575.170000002</v>
      </c>
      <c r="G18" s="23">
        <v>24729575.170000002</v>
      </c>
      <c r="H18" s="23">
        <f t="shared" si="2"/>
        <v>0</v>
      </c>
    </row>
    <row r="19" spans="2:8" x14ac:dyDescent="0.2">
      <c r="B19" s="6" t="s">
        <v>24</v>
      </c>
      <c r="C19" s="23">
        <v>4191813.41</v>
      </c>
      <c r="D19" s="23">
        <v>-276488.42</v>
      </c>
      <c r="E19" s="23">
        <f t="shared" si="1"/>
        <v>3915324.99</v>
      </c>
      <c r="F19" s="23">
        <v>3914784.78</v>
      </c>
      <c r="G19" s="23">
        <v>3914784.78</v>
      </c>
      <c r="H19" s="23">
        <f t="shared" si="2"/>
        <v>540.21000000042841</v>
      </c>
    </row>
    <row r="20" spans="2:8" x14ac:dyDescent="0.2">
      <c r="B20" s="6" t="s">
        <v>25</v>
      </c>
      <c r="C20" s="23">
        <v>1051663.1399999999</v>
      </c>
      <c r="D20" s="23">
        <v>248644.77</v>
      </c>
      <c r="E20" s="23">
        <f t="shared" si="1"/>
        <v>1300307.9099999999</v>
      </c>
      <c r="F20" s="23">
        <v>1300307.9099999999</v>
      </c>
      <c r="G20" s="23">
        <v>1300307.9099999999</v>
      </c>
      <c r="H20" s="23">
        <f t="shared" si="2"/>
        <v>0</v>
      </c>
    </row>
    <row r="21" spans="2:8" x14ac:dyDescent="0.2">
      <c r="B21" s="6" t="s">
        <v>26</v>
      </c>
      <c r="C21" s="23">
        <v>4355993.18</v>
      </c>
      <c r="D21" s="23">
        <v>679108.89</v>
      </c>
      <c r="E21" s="23">
        <f t="shared" si="1"/>
        <v>5035102.0699999994</v>
      </c>
      <c r="F21" s="23">
        <v>5035102.07</v>
      </c>
      <c r="G21" s="23">
        <v>5035102.07</v>
      </c>
      <c r="H21" s="23">
        <f t="shared" si="2"/>
        <v>0</v>
      </c>
    </row>
    <row r="22" spans="2:8" x14ac:dyDescent="0.2">
      <c r="B22" s="6" t="s">
        <v>27</v>
      </c>
      <c r="C22" s="23">
        <v>14964847.869999999</v>
      </c>
      <c r="D22" s="23">
        <v>5476936.6100000003</v>
      </c>
      <c r="E22" s="23">
        <f t="shared" si="1"/>
        <v>20441784.48</v>
      </c>
      <c r="F22" s="23">
        <v>20441784.48</v>
      </c>
      <c r="G22" s="23">
        <v>20441784.48</v>
      </c>
      <c r="H22" s="23">
        <f t="shared" si="2"/>
        <v>0</v>
      </c>
    </row>
    <row r="23" spans="2:8" x14ac:dyDescent="0.2">
      <c r="B23" s="6" t="s">
        <v>28</v>
      </c>
      <c r="C23" s="23">
        <v>915842.01</v>
      </c>
      <c r="D23" s="23">
        <v>205668.9</v>
      </c>
      <c r="E23" s="23">
        <f t="shared" si="1"/>
        <v>1121510.9099999999</v>
      </c>
      <c r="F23" s="23">
        <v>1121510.9099999999</v>
      </c>
      <c r="G23" s="23">
        <v>1121510.9099999999</v>
      </c>
      <c r="H23" s="23">
        <f t="shared" si="2"/>
        <v>0</v>
      </c>
    </row>
    <row r="24" spans="2:8" s="8" customFormat="1" x14ac:dyDescent="0.2">
      <c r="B24" s="3" t="s">
        <v>12</v>
      </c>
      <c r="C24" s="24">
        <f t="shared" ref="C24:H24" si="3">SUM(C25:C38)</f>
        <v>187787993.99999997</v>
      </c>
      <c r="D24" s="24">
        <f t="shared" si="3"/>
        <v>21902303.379999999</v>
      </c>
      <c r="E24" s="24">
        <f t="shared" si="3"/>
        <v>209690297.38</v>
      </c>
      <c r="F24" s="24">
        <f t="shared" si="3"/>
        <v>208334954.39999998</v>
      </c>
      <c r="G24" s="24">
        <f t="shared" si="3"/>
        <v>208334954.39999998</v>
      </c>
      <c r="H24" s="24">
        <f t="shared" si="3"/>
        <v>1355342.9799999986</v>
      </c>
    </row>
    <row r="25" spans="2:8" ht="11.25" customHeight="1" x14ac:dyDescent="0.2">
      <c r="B25" s="7" t="s">
        <v>15</v>
      </c>
      <c r="C25" s="21">
        <v>2056643.06</v>
      </c>
      <c r="D25" s="21">
        <v>-231677.26</v>
      </c>
      <c r="E25" s="21">
        <f t="shared" ref="E25:E38" si="4">C25+D25</f>
        <v>1824965.8</v>
      </c>
      <c r="F25" s="21">
        <v>1824965.8</v>
      </c>
      <c r="G25" s="21">
        <v>1824965.8</v>
      </c>
      <c r="H25" s="22">
        <f t="shared" ref="H25:H38" si="5">E25-F25</f>
        <v>0</v>
      </c>
    </row>
    <row r="26" spans="2:8" x14ac:dyDescent="0.2">
      <c r="B26" s="7" t="s">
        <v>16</v>
      </c>
      <c r="C26" s="21">
        <v>2430305.56</v>
      </c>
      <c r="D26" s="21">
        <v>-419004.01</v>
      </c>
      <c r="E26" s="21">
        <f t="shared" si="4"/>
        <v>2011301.55</v>
      </c>
      <c r="F26" s="21">
        <v>2011301.55</v>
      </c>
      <c r="G26" s="21">
        <v>2011301.55</v>
      </c>
      <c r="H26" s="22">
        <f t="shared" si="5"/>
        <v>0</v>
      </c>
    </row>
    <row r="27" spans="2:8" x14ac:dyDescent="0.2">
      <c r="B27" s="7" t="s">
        <v>17</v>
      </c>
      <c r="C27" s="21">
        <v>43888359.689999998</v>
      </c>
      <c r="D27" s="21">
        <v>680619.48</v>
      </c>
      <c r="E27" s="21">
        <f t="shared" si="4"/>
        <v>44568979.169999994</v>
      </c>
      <c r="F27" s="21">
        <v>43284351.530000001</v>
      </c>
      <c r="G27" s="21">
        <v>43284351.530000001</v>
      </c>
      <c r="H27" s="22">
        <f t="shared" si="5"/>
        <v>1284627.6399999931</v>
      </c>
    </row>
    <row r="28" spans="2:8" x14ac:dyDescent="0.2">
      <c r="B28" s="7" t="s">
        <v>18</v>
      </c>
      <c r="C28" s="21">
        <v>6932591.0899999999</v>
      </c>
      <c r="D28" s="21">
        <v>2333509.5299999998</v>
      </c>
      <c r="E28" s="21">
        <f t="shared" si="4"/>
        <v>9266100.6199999992</v>
      </c>
      <c r="F28" s="21">
        <v>9195386.3200000003</v>
      </c>
      <c r="G28" s="21">
        <v>9195386.3200000003</v>
      </c>
      <c r="H28" s="22">
        <f t="shared" si="5"/>
        <v>70714.299999998882</v>
      </c>
    </row>
    <row r="29" spans="2:8" x14ac:dyDescent="0.2">
      <c r="B29" s="7" t="s">
        <v>19</v>
      </c>
      <c r="C29" s="23">
        <v>1421786.16</v>
      </c>
      <c r="D29" s="23">
        <v>25355.38</v>
      </c>
      <c r="E29" s="23">
        <f t="shared" si="4"/>
        <v>1447141.5399999998</v>
      </c>
      <c r="F29" s="23">
        <v>1447141.54</v>
      </c>
      <c r="G29" s="23">
        <v>1447141.54</v>
      </c>
      <c r="H29" s="22">
        <f t="shared" si="5"/>
        <v>0</v>
      </c>
    </row>
    <row r="30" spans="2:8" ht="25.5" x14ac:dyDescent="0.2">
      <c r="B30" s="7" t="s">
        <v>20</v>
      </c>
      <c r="C30" s="23">
        <v>94210961.959999993</v>
      </c>
      <c r="D30" s="23">
        <v>20140725.289999999</v>
      </c>
      <c r="E30" s="23">
        <f t="shared" si="4"/>
        <v>114351687.25</v>
      </c>
      <c r="F30" s="23">
        <v>114351686.20999999</v>
      </c>
      <c r="G30" s="23">
        <v>114351686.20999999</v>
      </c>
      <c r="H30" s="22">
        <f t="shared" si="5"/>
        <v>1.0400000065565109</v>
      </c>
    </row>
    <row r="31" spans="2:8" x14ac:dyDescent="0.2">
      <c r="B31" s="7" t="s">
        <v>21</v>
      </c>
      <c r="C31" s="23">
        <v>10937383.35</v>
      </c>
      <c r="D31" s="23">
        <v>-432009.35</v>
      </c>
      <c r="E31" s="23">
        <f t="shared" si="4"/>
        <v>10505374</v>
      </c>
      <c r="F31" s="23">
        <v>10505374</v>
      </c>
      <c r="G31" s="23">
        <v>10505374</v>
      </c>
      <c r="H31" s="22">
        <f t="shared" si="5"/>
        <v>0</v>
      </c>
    </row>
    <row r="32" spans="2:8" x14ac:dyDescent="0.2">
      <c r="B32" s="7" t="s">
        <v>22</v>
      </c>
      <c r="C32" s="23">
        <v>1300401.8400000001</v>
      </c>
      <c r="D32" s="23">
        <v>-1300401.8400000001</v>
      </c>
      <c r="E32" s="23">
        <f t="shared" si="4"/>
        <v>0</v>
      </c>
      <c r="F32" s="23">
        <v>0</v>
      </c>
      <c r="G32" s="23">
        <v>0</v>
      </c>
      <c r="H32" s="22">
        <f t="shared" si="5"/>
        <v>0</v>
      </c>
    </row>
    <row r="33" spans="2:8" x14ac:dyDescent="0.2">
      <c r="B33" s="6" t="s">
        <v>23</v>
      </c>
      <c r="C33" s="23">
        <v>2645359.5699999998</v>
      </c>
      <c r="D33" s="23">
        <v>-2645359.5699999998</v>
      </c>
      <c r="E33" s="23">
        <f t="shared" si="4"/>
        <v>0</v>
      </c>
      <c r="F33" s="23">
        <v>0</v>
      </c>
      <c r="G33" s="23">
        <v>0</v>
      </c>
      <c r="H33" s="22">
        <f t="shared" si="5"/>
        <v>0</v>
      </c>
    </row>
    <row r="34" spans="2:8" x14ac:dyDescent="0.2">
      <c r="B34" s="6" t="s">
        <v>24</v>
      </c>
      <c r="C34" s="23">
        <v>19626477.559999999</v>
      </c>
      <c r="D34" s="23">
        <v>5106512.76</v>
      </c>
      <c r="E34" s="23">
        <f t="shared" si="4"/>
        <v>24732990.32</v>
      </c>
      <c r="F34" s="23">
        <v>24732990.32</v>
      </c>
      <c r="G34" s="23">
        <v>24732990.32</v>
      </c>
      <c r="H34" s="22">
        <f t="shared" si="5"/>
        <v>0</v>
      </c>
    </row>
    <row r="35" spans="2:8" x14ac:dyDescent="0.2">
      <c r="B35" s="6" t="s">
        <v>25</v>
      </c>
      <c r="C35" s="23">
        <v>0</v>
      </c>
      <c r="D35" s="23">
        <v>61164.44</v>
      </c>
      <c r="E35" s="23">
        <f t="shared" si="4"/>
        <v>61164.44</v>
      </c>
      <c r="F35" s="23">
        <v>61164.44</v>
      </c>
      <c r="G35" s="23">
        <v>61164.44</v>
      </c>
      <c r="H35" s="22">
        <f t="shared" si="5"/>
        <v>0</v>
      </c>
    </row>
    <row r="36" spans="2:8" x14ac:dyDescent="0.2">
      <c r="B36" s="6" t="s">
        <v>26</v>
      </c>
      <c r="C36" s="23">
        <v>0</v>
      </c>
      <c r="D36" s="23">
        <v>87875.89</v>
      </c>
      <c r="E36" s="23">
        <f t="shared" si="4"/>
        <v>87875.89</v>
      </c>
      <c r="F36" s="23">
        <v>87875.89</v>
      </c>
      <c r="G36" s="23">
        <v>87875.89</v>
      </c>
      <c r="H36" s="22">
        <f t="shared" si="5"/>
        <v>0</v>
      </c>
    </row>
    <row r="37" spans="2:8" x14ac:dyDescent="0.2">
      <c r="B37" s="6" t="s">
        <v>27</v>
      </c>
      <c r="C37" s="23">
        <v>1988852.31</v>
      </c>
      <c r="D37" s="23">
        <v>-1466203.98</v>
      </c>
      <c r="E37" s="23">
        <f t="shared" si="4"/>
        <v>522648.33000000007</v>
      </c>
      <c r="F37" s="23">
        <v>522648.33</v>
      </c>
      <c r="G37" s="23">
        <v>522648.33</v>
      </c>
      <c r="H37" s="22">
        <f t="shared" si="5"/>
        <v>0</v>
      </c>
    </row>
    <row r="38" spans="2:8" x14ac:dyDescent="0.2">
      <c r="B38" s="6" t="s">
        <v>28</v>
      </c>
      <c r="C38" s="23">
        <v>348871.85</v>
      </c>
      <c r="D38" s="23">
        <v>-38803.379999999997</v>
      </c>
      <c r="E38" s="23">
        <f t="shared" si="4"/>
        <v>310068.46999999997</v>
      </c>
      <c r="F38" s="23">
        <v>310068.46999999997</v>
      </c>
      <c r="G38" s="23">
        <v>310068.46999999997</v>
      </c>
      <c r="H38" s="22">
        <f t="shared" si="5"/>
        <v>0</v>
      </c>
    </row>
    <row r="39" spans="2:8" x14ac:dyDescent="0.2">
      <c r="B39" s="2" t="s">
        <v>10</v>
      </c>
      <c r="C39" s="25">
        <f t="shared" ref="C39:H39" si="6">C8+C24</f>
        <v>429897188.99999994</v>
      </c>
      <c r="D39" s="25">
        <f t="shared" si="6"/>
        <v>77653031.140000001</v>
      </c>
      <c r="E39" s="25">
        <f t="shared" si="6"/>
        <v>507550220.14000005</v>
      </c>
      <c r="F39" s="25">
        <f t="shared" si="6"/>
        <v>506194336.94999999</v>
      </c>
      <c r="G39" s="25">
        <f t="shared" si="6"/>
        <v>501028971.59999996</v>
      </c>
      <c r="H39" s="25">
        <f t="shared" si="6"/>
        <v>1355883.189999999</v>
      </c>
    </row>
    <row r="40" spans="2:8" ht="13.5" thickBot="1" x14ac:dyDescent="0.25">
      <c r="B40" s="4"/>
      <c r="C40" s="26"/>
      <c r="D40" s="26"/>
      <c r="E40" s="26"/>
      <c r="F40" s="26"/>
      <c r="G40" s="26"/>
      <c r="H40" s="26"/>
    </row>
  </sheetData>
  <mergeCells count="7">
    <mergeCell ref="B6:B7"/>
    <mergeCell ref="C6:G6"/>
    <mergeCell ref="H6:H7"/>
    <mergeCell ref="B2:H2"/>
    <mergeCell ref="B3:H3"/>
    <mergeCell ref="B4:H4"/>
    <mergeCell ref="B5:H5"/>
  </mergeCells>
  <pageMargins left="0.70866141732283472" right="0.70866141732283472" top="0.74803149606299213" bottom="0.74803149606299213" header="0.31496062992125984" footer="0.31496062992125984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2019-02-13T19:29:37Z</cp:lastPrinted>
  <dcterms:created xsi:type="dcterms:W3CDTF">2016-10-11T20:43:07Z</dcterms:created>
  <dcterms:modified xsi:type="dcterms:W3CDTF">2019-02-13T19:29:55Z</dcterms:modified>
</cp:coreProperties>
</file>