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"/>
    </mc:Choice>
  </mc:AlternateContent>
  <xr:revisionPtr revIDLastSave="0" documentId="12_ncr:500000_{465AF10C-9221-4037-864B-11703F4C987A}" xr6:coauthVersionLast="34" xr6:coauthVersionMax="34" xr10:uidLastSave="{00000000-0000-0000-0000-000000000000}"/>
  <bookViews>
    <workbookView xWindow="120" yWindow="150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F37" i="1" l="1"/>
  <c r="I37" i="1" s="1"/>
  <c r="F44" i="1"/>
  <c r="I44" i="1" s="1"/>
  <c r="F45" i="1"/>
  <c r="I45" i="1" s="1"/>
  <c r="F46" i="1"/>
  <c r="I46" i="1" s="1"/>
  <c r="F43" i="1"/>
  <c r="I43" i="1" s="1"/>
  <c r="I42" i="1" s="1"/>
  <c r="F33" i="1"/>
  <c r="I33" i="1" s="1"/>
  <c r="F34" i="1"/>
  <c r="I34" i="1" s="1"/>
  <c r="F35" i="1"/>
  <c r="I35" i="1" s="1"/>
  <c r="F36" i="1"/>
  <c r="I36" i="1"/>
  <c r="F38" i="1"/>
  <c r="I38" i="1"/>
  <c r="F39" i="1"/>
  <c r="I39" i="1" s="1"/>
  <c r="F40" i="1"/>
  <c r="I40" i="1" s="1"/>
  <c r="F32" i="1"/>
  <c r="I32" i="1" s="1"/>
  <c r="F24" i="1"/>
  <c r="I24" i="1" s="1"/>
  <c r="F25" i="1"/>
  <c r="I25" i="1" s="1"/>
  <c r="F26" i="1"/>
  <c r="I26" i="1" s="1"/>
  <c r="F27" i="1"/>
  <c r="F28" i="1"/>
  <c r="I28" i="1" s="1"/>
  <c r="F29" i="1"/>
  <c r="I29" i="1" s="1"/>
  <c r="F23" i="1"/>
  <c r="I2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13" i="1"/>
  <c r="I13" i="1" s="1"/>
  <c r="E12" i="1"/>
  <c r="E48" i="1" s="1"/>
  <c r="D12" i="1"/>
  <c r="H22" i="1"/>
  <c r="G12" i="1"/>
  <c r="G48" i="1" s="1"/>
  <c r="E42" i="1"/>
  <c r="G42" i="1"/>
  <c r="H42" i="1"/>
  <c r="D42" i="1"/>
  <c r="E31" i="1"/>
  <c r="G31" i="1"/>
  <c r="H31" i="1"/>
  <c r="D31" i="1"/>
  <c r="D48" i="1" s="1"/>
  <c r="E22" i="1"/>
  <c r="G22" i="1"/>
  <c r="D22" i="1"/>
  <c r="H12" i="1"/>
  <c r="H48" i="1"/>
  <c r="F31" i="1"/>
  <c r="I27" i="1"/>
  <c r="I31" i="1" l="1"/>
  <c r="I12" i="1"/>
  <c r="I22" i="1"/>
  <c r="F42" i="1"/>
  <c r="F22" i="1"/>
  <c r="F12" i="1"/>
  <c r="F48" i="1" l="1"/>
  <c r="I48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<sst xmlns="http://schemas.openxmlformats.org/spreadsheetml/2006/main" count="47" uniqueCount="47">
  <si>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</si>
  <si>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</si>
  <si>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</si>
  <si>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</si>
  <si>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</si>
  <si>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</si>
  <si>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</si>
  <si>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</si>
  <si>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</si>
  <si>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</si>
  <si>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</si>
  <si>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</si>
  <si>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</si>
  <si>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</si>
  <si>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</si>
  <si>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</si>
  <si>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</si>
  <si>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</si>
  <si>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</si>
  <si>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</si>
  <si>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</si>
  <si>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</si>
  <si>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</si>
  <si>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</si>
  <si>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</si>
  <si>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</si>
  <si>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</si>
  <si>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</si>
  <si>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</si>
  <si>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</si>
  <si>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</si>
  <si>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</si>
  <si>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</si>
  <si>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</si>
  <si>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</si>
  <si>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</si>
  <si>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</si>
  <si>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</si>
  <si>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</si>
  <si>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</si>
  <si>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</si>
  <si>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</si>
  <si>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</si>
  <si>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</si>
  <si>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</si>
  <si>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IGUALA DE LA INDEPENDENCIA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</si>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</sst>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3" fontId="3" fillId="2" borderId="11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164" fontId="5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13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 applyProtection="1">
      <alignment horizontal="right" vertical="top" wrapText="1"/>
      <protection locked="0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 applyProtection="1">
      <alignment horizontal="right" vertical="top" wrapText="1"/>
    </xf>
    <xf numFmtId="4" fontId="3" fillId="2" borderId="7" xfId="0" applyNumberFormat="1" applyFont="1" applyFill="1" applyBorder="1" applyAlignment="1" applyProtection="1">
      <alignment horizontal="right" vertical="top"/>
      <protection locked="0"/>
    </xf>
    <xf numFmtId="4" fontId="3" fillId="2" borderId="7" xfId="0" applyNumberFormat="1" applyFont="1" applyFill="1" applyBorder="1" applyAlignment="1" applyProtection="1">
      <alignment horizontal="right" vertical="top"/>
    </xf>
    <xf numFmtId="4" fontId="4" fillId="2" borderId="7" xfId="0" applyNumberFormat="1" applyFont="1" applyFill="1" applyBorder="1" applyAlignment="1">
      <alignment horizontal="right" vertical="top"/>
    </xf>
    <xf numFmtId="4" fontId="4" fillId="2" borderId="7" xfId="0" applyNumberFormat="1" applyFont="1" applyFill="1" applyBorder="1" applyAlignment="1" applyProtection="1">
      <alignment horizontal="right" vertical="top"/>
    </xf>
    <xf numFmtId="4" fontId="3" fillId="2" borderId="8" xfId="0" applyNumberFormat="1" applyFont="1" applyFill="1" applyBorder="1" applyAlignment="1" applyProtection="1">
      <alignment horizontal="right" vertical="top"/>
    </xf>
    <xf numFmtId="4" fontId="4" fillId="2" borderId="8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536"/>
  <sheetViews>
    <sheetView showGridLines="0" tabSelected="1" topLeftCell="A3" workbookViewId="0">
      <selection activeCell="G36" sqref="G36"/>
    </sheetView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16384" width="11.42578125" style="1" hidden="1"/>
  </cols>
  <sheetData>
    <row r="1" spans="2:9" x14ac:dyDescent="0.2"/>
    <row r="2" spans="2:9" ht="15" x14ac:dyDescent="0.2">
      <c r="B2" s="17"/>
      <c r="C2" s="18"/>
      <c r="D2" s="18"/>
      <c r="E2" s="18"/>
      <c r="F2" s="18"/>
      <c r="G2" s="18"/>
      <c r="H2" s="18"/>
      <c r="I2" s="19"/>
    </row>
    <row r="3" spans="2:9" ht="15" x14ac:dyDescent="0.2">
      <c r="B3" s="20" t="s">
        <v>45</v>
      </c>
      <c r="C3" s="21"/>
      <c r="D3" s="21"/>
      <c r="E3" s="21"/>
      <c r="F3" s="21"/>
      <c r="G3" s="21"/>
      <c r="H3" s="21"/>
      <c r="I3" s="22"/>
    </row>
    <row r="4" spans="2:9" ht="15" x14ac:dyDescent="0.2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 x14ac:dyDescent="0.2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 x14ac:dyDescent="0.2">
      <c r="B6" s="26" t="s">
        <v>46</v>
      </c>
      <c r="C6" s="27"/>
      <c r="D6" s="27"/>
      <c r="E6" s="27"/>
      <c r="F6" s="27"/>
      <c r="G6" s="27"/>
      <c r="H6" s="27"/>
      <c r="I6" s="28"/>
    </row>
    <row r="7" spans="2:9" x14ac:dyDescent="0.2">
      <c r="B7" s="29"/>
      <c r="C7" s="29"/>
      <c r="D7" s="29"/>
      <c r="E7" s="29"/>
      <c r="F7" s="29"/>
      <c r="G7" s="29"/>
      <c r="H7" s="29"/>
      <c r="I7" s="29"/>
    </row>
    <row r="8" spans="2:9" x14ac:dyDescent="0.2">
      <c r="B8" s="30" t="s">
        <v>2</v>
      </c>
      <c r="C8" s="31"/>
      <c r="D8" s="32" t="s">
        <v>3</v>
      </c>
      <c r="E8" s="33"/>
      <c r="F8" s="33"/>
      <c r="G8" s="33"/>
      <c r="H8" s="34"/>
      <c r="I8" s="35" t="s">
        <v>4</v>
      </c>
    </row>
    <row r="9" spans="2:9" ht="27.75" customHeight="1" x14ac:dyDescent="0.2">
      <c r="B9" s="36"/>
      <c r="C9" s="37"/>
      <c r="D9" s="38" t="s">
        <v>5</v>
      </c>
      <c r="E9" s="39" t="s">
        <v>6</v>
      </c>
      <c r="F9" s="38" t="s">
        <v>7</v>
      </c>
      <c r="G9" s="38" t="s">
        <v>8</v>
      </c>
      <c r="H9" s="38" t="s">
        <v>9</v>
      </c>
      <c r="I9" s="40"/>
    </row>
    <row r="10" spans="2:9" x14ac:dyDescent="0.2">
      <c r="B10" s="41"/>
      <c r="C10" s="42"/>
      <c r="D10" s="38">
        <v>1</v>
      </c>
      <c r="E10" s="38">
        <v>2</v>
      </c>
      <c r="F10" s="38" t="s">
        <v>10</v>
      </c>
      <c r="G10" s="38">
        <v>4</v>
      </c>
      <c r="H10" s="38">
        <v>5</v>
      </c>
      <c r="I10" s="43" t="s">
        <v>11</v>
      </c>
    </row>
    <row r="11" spans="2:9" x14ac:dyDescent="0.2">
      <c r="B11" s="2"/>
      <c r="C11" s="3"/>
      <c r="D11" s="10"/>
      <c r="E11" s="10"/>
      <c r="F11" s="10"/>
      <c r="G11" s="10"/>
      <c r="H11" s="10"/>
      <c r="I11" s="10"/>
    </row>
    <row r="12" spans="2:9" x14ac:dyDescent="0.2">
      <c r="B12" s="15" t="s">
        <v>12</v>
      </c>
      <c r="C12" s="16"/>
      <c r="D12" s="44">
        <f t="shared" ref="D12:I12" si="0">SUM(D13:D20)</f>
        <v>266414585.59</v>
      </c>
      <c r="E12" s="44">
        <f t="shared" si="0"/>
        <v>7898611.0800000001</v>
      </c>
      <c r="F12" s="44">
        <f t="shared" si="0"/>
        <v>274313196.67000002</v>
      </c>
      <c r="G12" s="44">
        <f t="shared" si="0"/>
        <v>136284523.15000001</v>
      </c>
      <c r="H12" s="44">
        <f t="shared" si="0"/>
        <v>136284523.15000001</v>
      </c>
      <c r="I12" s="44">
        <f t="shared" si="0"/>
        <v>138028673.52000001</v>
      </c>
    </row>
    <row r="13" spans="2:9" ht="15" customHeight="1" x14ac:dyDescent="0.2">
      <c r="B13" s="13" t="s">
        <v>17</v>
      </c>
      <c r="C13" s="14"/>
      <c r="D13" s="45"/>
      <c r="E13" s="45"/>
      <c r="F13" s="46">
        <f>D13+E13</f>
        <v>0</v>
      </c>
      <c r="G13" s="45"/>
      <c r="H13" s="45"/>
      <c r="I13" s="46">
        <f>F13-G13</f>
        <v>0</v>
      </c>
    </row>
    <row r="14" spans="2:9" ht="15" customHeight="1" x14ac:dyDescent="0.2">
      <c r="B14" s="13" t="s">
        <v>18</v>
      </c>
      <c r="C14" s="14"/>
      <c r="D14" s="45"/>
      <c r="E14" s="45"/>
      <c r="F14" s="46">
        <f t="shared" ref="F14:F20" si="1">D14+E14</f>
        <v>0</v>
      </c>
      <c r="G14" s="45"/>
      <c r="H14" s="45"/>
      <c r="I14" s="46">
        <f t="shared" ref="I14:I20" si="2">F14-G14</f>
        <v>0</v>
      </c>
    </row>
    <row r="15" spans="2:9" ht="15" customHeight="1" x14ac:dyDescent="0.2">
      <c r="B15" s="13" t="s">
        <v>19</v>
      </c>
      <c r="C15" s="14"/>
      <c r="D15" s="45">
        <v>3584871.42</v>
      </c>
      <c r="E15" s="45">
        <v>659016.88</v>
      </c>
      <c r="F15" s="46">
        <f t="shared" si="1"/>
        <v>4243888.3</v>
      </c>
      <c r="G15" s="45">
        <v>3059026.45</v>
      </c>
      <c r="H15" s="45">
        <v>3059026.45</v>
      </c>
      <c r="I15" s="46">
        <f t="shared" si="2"/>
        <v>1184861.8499999996</v>
      </c>
    </row>
    <row r="16" spans="2:9" ht="15" customHeight="1" x14ac:dyDescent="0.2">
      <c r="B16" s="13" t="s">
        <v>20</v>
      </c>
      <c r="C16" s="14"/>
      <c r="D16" s="45"/>
      <c r="E16" s="45"/>
      <c r="F16" s="46">
        <f t="shared" si="1"/>
        <v>0</v>
      </c>
      <c r="G16" s="45"/>
      <c r="H16" s="45"/>
      <c r="I16" s="46">
        <f t="shared" si="2"/>
        <v>0</v>
      </c>
    </row>
    <row r="17" spans="2:9" ht="15" customHeight="1" x14ac:dyDescent="0.2">
      <c r="B17" s="13" t="s">
        <v>21</v>
      </c>
      <c r="C17" s="14"/>
      <c r="D17" s="45">
        <v>187615572.86000001</v>
      </c>
      <c r="E17" s="45">
        <v>7231793.5700000003</v>
      </c>
      <c r="F17" s="46">
        <f t="shared" si="1"/>
        <v>194847366.43000001</v>
      </c>
      <c r="G17" s="45">
        <v>100558607.45999999</v>
      </c>
      <c r="H17" s="45">
        <v>100558607.45999999</v>
      </c>
      <c r="I17" s="46">
        <f t="shared" si="2"/>
        <v>94288758.970000014</v>
      </c>
    </row>
    <row r="18" spans="2:9" ht="15" customHeight="1" x14ac:dyDescent="0.2">
      <c r="B18" s="13" t="s">
        <v>22</v>
      </c>
      <c r="C18" s="14"/>
      <c r="D18" s="45"/>
      <c r="E18" s="45"/>
      <c r="F18" s="46">
        <f t="shared" si="1"/>
        <v>0</v>
      </c>
      <c r="G18" s="45"/>
      <c r="H18" s="45"/>
      <c r="I18" s="46">
        <f t="shared" si="2"/>
        <v>0</v>
      </c>
    </row>
    <row r="19" spans="2:9" ht="15" customHeight="1" x14ac:dyDescent="0.2">
      <c r="B19" s="13" t="s">
        <v>23</v>
      </c>
      <c r="C19" s="14"/>
      <c r="D19" s="45">
        <v>62738097.579999998</v>
      </c>
      <c r="E19" s="45">
        <v>493186.11</v>
      </c>
      <c r="F19" s="46">
        <f t="shared" si="1"/>
        <v>63231283.689999998</v>
      </c>
      <c r="G19" s="45">
        <v>28080628.440000001</v>
      </c>
      <c r="H19" s="45">
        <v>28080628.440000001</v>
      </c>
      <c r="I19" s="46">
        <f t="shared" si="2"/>
        <v>35150655.25</v>
      </c>
    </row>
    <row r="20" spans="2:9" ht="15" customHeight="1" x14ac:dyDescent="0.2">
      <c r="B20" s="13" t="s">
        <v>24</v>
      </c>
      <c r="C20" s="14"/>
      <c r="D20" s="45">
        <v>12476043.73</v>
      </c>
      <c r="E20" s="45">
        <v>-485385.48</v>
      </c>
      <c r="F20" s="46">
        <f t="shared" si="1"/>
        <v>11990658.25</v>
      </c>
      <c r="G20" s="45">
        <v>4586260.8</v>
      </c>
      <c r="H20" s="45">
        <v>4586260.8</v>
      </c>
      <c r="I20" s="46">
        <f t="shared" si="2"/>
        <v>7404397.4500000002</v>
      </c>
    </row>
    <row r="21" spans="2:9" x14ac:dyDescent="0.2">
      <c r="B21" s="4"/>
      <c r="C21" s="5"/>
      <c r="D21" s="47"/>
      <c r="E21" s="47"/>
      <c r="F21" s="47"/>
      <c r="G21" s="47"/>
      <c r="H21" s="47"/>
      <c r="I21" s="47"/>
    </row>
    <row r="22" spans="2:9" x14ac:dyDescent="0.2">
      <c r="B22" s="15" t="s">
        <v>13</v>
      </c>
      <c r="C22" s="16"/>
      <c r="D22" s="44">
        <f t="shared" ref="D22:I22" si="3">SUM(D23:D29)</f>
        <v>109135759.04000001</v>
      </c>
      <c r="E22" s="44">
        <f t="shared" si="3"/>
        <v>17098257.699999999</v>
      </c>
      <c r="F22" s="44">
        <f t="shared" si="3"/>
        <v>126234016.73999999</v>
      </c>
      <c r="G22" s="44">
        <f t="shared" si="3"/>
        <v>56561543.589999996</v>
      </c>
      <c r="H22" s="44">
        <f t="shared" si="3"/>
        <v>55608705.289999999</v>
      </c>
      <c r="I22" s="44">
        <f t="shared" si="3"/>
        <v>69672473.150000006</v>
      </c>
    </row>
    <row r="23" spans="2:9" ht="15" customHeight="1" x14ac:dyDescent="0.2">
      <c r="B23" s="13" t="s">
        <v>25</v>
      </c>
      <c r="C23" s="14"/>
      <c r="D23" s="48">
        <v>6372000</v>
      </c>
      <c r="E23" s="48">
        <v>0</v>
      </c>
      <c r="F23" s="46">
        <f>D23+E23</f>
        <v>6372000</v>
      </c>
      <c r="G23" s="48">
        <v>3540000</v>
      </c>
      <c r="H23" s="48">
        <v>3540000</v>
      </c>
      <c r="I23" s="46">
        <f>F23-G23</f>
        <v>2832000</v>
      </c>
    </row>
    <row r="24" spans="2:9" ht="15" customHeight="1" x14ac:dyDescent="0.2">
      <c r="B24" s="13" t="s">
        <v>26</v>
      </c>
      <c r="C24" s="14"/>
      <c r="D24" s="48">
        <v>100687614.31</v>
      </c>
      <c r="E24" s="48">
        <v>16524121.949999999</v>
      </c>
      <c r="F24" s="46">
        <f t="shared" ref="F24:F29" si="4">D24+E24</f>
        <v>117211736.26000001</v>
      </c>
      <c r="G24" s="48">
        <v>51400814.25</v>
      </c>
      <c r="H24" s="48">
        <v>50447975.950000003</v>
      </c>
      <c r="I24" s="46">
        <f t="shared" ref="I24:I29" si="5">F24-G24</f>
        <v>65810922.010000005</v>
      </c>
    </row>
    <row r="25" spans="2:9" ht="15" customHeight="1" x14ac:dyDescent="0.2">
      <c r="B25" s="13" t="s">
        <v>27</v>
      </c>
      <c r="C25" s="14"/>
      <c r="D25" s="48">
        <v>450791.33</v>
      </c>
      <c r="E25" s="48">
        <v>69999.64</v>
      </c>
      <c r="F25" s="46">
        <f t="shared" si="4"/>
        <v>520790.97000000003</v>
      </c>
      <c r="G25" s="48">
        <v>298976.48</v>
      </c>
      <c r="H25" s="48">
        <v>298976.48</v>
      </c>
      <c r="I25" s="46">
        <f t="shared" si="5"/>
        <v>221814.49000000005</v>
      </c>
    </row>
    <row r="26" spans="2:9" ht="15" customHeight="1" x14ac:dyDescent="0.2">
      <c r="B26" s="13" t="s">
        <v>28</v>
      </c>
      <c r="C26" s="14"/>
      <c r="D26" s="48"/>
      <c r="E26" s="48"/>
      <c r="F26" s="46">
        <f t="shared" si="4"/>
        <v>0</v>
      </c>
      <c r="G26" s="48"/>
      <c r="H26" s="48"/>
      <c r="I26" s="46">
        <f t="shared" si="5"/>
        <v>0</v>
      </c>
    </row>
    <row r="27" spans="2:9" ht="15" customHeight="1" x14ac:dyDescent="0.2">
      <c r="B27" s="13" t="s">
        <v>29</v>
      </c>
      <c r="C27" s="14"/>
      <c r="D27" s="48">
        <v>0</v>
      </c>
      <c r="E27" s="48">
        <v>32439.88</v>
      </c>
      <c r="F27" s="46">
        <f t="shared" si="4"/>
        <v>32439.88</v>
      </c>
      <c r="G27" s="48">
        <v>32439.87</v>
      </c>
      <c r="H27" s="48">
        <v>32439.87</v>
      </c>
      <c r="I27" s="46">
        <f t="shared" si="5"/>
        <v>1.0000000002037268E-2</v>
      </c>
    </row>
    <row r="28" spans="2:9" ht="15" customHeight="1" x14ac:dyDescent="0.2">
      <c r="B28" s="13" t="s">
        <v>30</v>
      </c>
      <c r="C28" s="14"/>
      <c r="D28" s="48">
        <v>1625353.4</v>
      </c>
      <c r="E28" s="48">
        <v>372603.23</v>
      </c>
      <c r="F28" s="46">
        <f t="shared" si="4"/>
        <v>1997956.63</v>
      </c>
      <c r="G28" s="48">
        <v>1190219.99</v>
      </c>
      <c r="H28" s="48">
        <v>1190219.99</v>
      </c>
      <c r="I28" s="46">
        <f t="shared" si="5"/>
        <v>807736.6399999999</v>
      </c>
    </row>
    <row r="29" spans="2:9" ht="15" customHeight="1" x14ac:dyDescent="0.2">
      <c r="B29" s="13" t="s">
        <v>31</v>
      </c>
      <c r="C29" s="14"/>
      <c r="D29" s="48">
        <v>0</v>
      </c>
      <c r="E29" s="48">
        <v>99093</v>
      </c>
      <c r="F29" s="46">
        <f t="shared" si="4"/>
        <v>99093</v>
      </c>
      <c r="G29" s="48">
        <v>99093</v>
      </c>
      <c r="H29" s="48">
        <v>99093</v>
      </c>
      <c r="I29" s="46">
        <f t="shared" si="5"/>
        <v>0</v>
      </c>
    </row>
    <row r="30" spans="2:9" x14ac:dyDescent="0.2">
      <c r="B30" s="4"/>
      <c r="C30" s="5"/>
      <c r="D30" s="49"/>
      <c r="E30" s="49"/>
      <c r="F30" s="47"/>
      <c r="G30" s="49"/>
      <c r="H30" s="49"/>
      <c r="I30" s="49"/>
    </row>
    <row r="31" spans="2:9" x14ac:dyDescent="0.2">
      <c r="B31" s="15" t="s">
        <v>14</v>
      </c>
      <c r="C31" s="16"/>
      <c r="D31" s="50">
        <f t="shared" ref="D31:I31" si="6">SUM(D32:D40)</f>
        <v>25208118.890000001</v>
      </c>
      <c r="E31" s="50">
        <f t="shared" si="6"/>
        <v>2008587.9000000001</v>
      </c>
      <c r="F31" s="50">
        <f t="shared" si="6"/>
        <v>27216706.790000003</v>
      </c>
      <c r="G31" s="50">
        <f t="shared" si="6"/>
        <v>21680763.199999999</v>
      </c>
      <c r="H31" s="50">
        <f t="shared" si="6"/>
        <v>21680763.199999999</v>
      </c>
      <c r="I31" s="50">
        <f t="shared" si="6"/>
        <v>5535943.5900000026</v>
      </c>
    </row>
    <row r="32" spans="2:9" ht="15" customHeight="1" x14ac:dyDescent="0.2">
      <c r="B32" s="13" t="s">
        <v>32</v>
      </c>
      <c r="C32" s="14"/>
      <c r="D32" s="48">
        <v>66884.5</v>
      </c>
      <c r="E32" s="48">
        <v>435.37</v>
      </c>
      <c r="F32" s="46">
        <f>D32+E32</f>
        <v>67319.87</v>
      </c>
      <c r="G32" s="48">
        <v>27802.68</v>
      </c>
      <c r="H32" s="48">
        <v>27802.68</v>
      </c>
      <c r="I32" s="46">
        <f t="shared" ref="I32:I40" si="7">F32-G32</f>
        <v>39517.189999999995</v>
      </c>
    </row>
    <row r="33" spans="2:9" ht="15" customHeight="1" x14ac:dyDescent="0.2">
      <c r="B33" s="13" t="s">
        <v>33</v>
      </c>
      <c r="C33" s="14"/>
      <c r="D33" s="48">
        <v>22141234.390000001</v>
      </c>
      <c r="E33" s="48">
        <v>1258152.53</v>
      </c>
      <c r="F33" s="46">
        <f t="shared" ref="F33:F40" si="8">D33+E33</f>
        <v>23399386.920000002</v>
      </c>
      <c r="G33" s="48">
        <v>17902960.52</v>
      </c>
      <c r="H33" s="48">
        <v>17902960.52</v>
      </c>
      <c r="I33" s="46">
        <f t="shared" si="7"/>
        <v>5496426.4000000022</v>
      </c>
    </row>
    <row r="34" spans="2:9" ht="15" customHeight="1" x14ac:dyDescent="0.2">
      <c r="B34" s="13" t="s">
        <v>34</v>
      </c>
      <c r="C34" s="14"/>
      <c r="D34" s="48"/>
      <c r="E34" s="48"/>
      <c r="F34" s="46">
        <f t="shared" si="8"/>
        <v>0</v>
      </c>
      <c r="G34" s="48"/>
      <c r="H34" s="48"/>
      <c r="I34" s="46">
        <f t="shared" si="7"/>
        <v>0</v>
      </c>
    </row>
    <row r="35" spans="2:9" ht="15" customHeight="1" x14ac:dyDescent="0.2">
      <c r="B35" s="13" t="s">
        <v>35</v>
      </c>
      <c r="C35" s="14"/>
      <c r="D35" s="48"/>
      <c r="E35" s="48"/>
      <c r="F35" s="46">
        <f t="shared" si="8"/>
        <v>0</v>
      </c>
      <c r="G35" s="48"/>
      <c r="H35" s="48"/>
      <c r="I35" s="46">
        <f t="shared" si="7"/>
        <v>0</v>
      </c>
    </row>
    <row r="36" spans="2:9" ht="15" customHeight="1" x14ac:dyDescent="0.2">
      <c r="B36" s="13" t="s">
        <v>36</v>
      </c>
      <c r="C36" s="14"/>
      <c r="D36" s="48"/>
      <c r="E36" s="48"/>
      <c r="F36" s="46">
        <f t="shared" si="8"/>
        <v>0</v>
      </c>
      <c r="G36" s="48"/>
      <c r="H36" s="48"/>
      <c r="I36" s="46">
        <f t="shared" si="7"/>
        <v>0</v>
      </c>
    </row>
    <row r="37" spans="2:9" ht="15" customHeight="1" x14ac:dyDescent="0.2">
      <c r="B37" s="13" t="s">
        <v>37</v>
      </c>
      <c r="C37" s="14"/>
      <c r="D37" s="48"/>
      <c r="E37" s="48"/>
      <c r="F37" s="46">
        <f>D37+E37</f>
        <v>0</v>
      </c>
      <c r="G37" s="48"/>
      <c r="H37" s="48"/>
      <c r="I37" s="46">
        <f t="shared" si="7"/>
        <v>0</v>
      </c>
    </row>
    <row r="38" spans="2:9" ht="15" customHeight="1" x14ac:dyDescent="0.2">
      <c r="B38" s="13" t="s">
        <v>38</v>
      </c>
      <c r="C38" s="14"/>
      <c r="D38" s="48">
        <v>3000000</v>
      </c>
      <c r="E38" s="48">
        <v>750000</v>
      </c>
      <c r="F38" s="46">
        <f t="shared" si="8"/>
        <v>3750000</v>
      </c>
      <c r="G38" s="48">
        <v>3750000</v>
      </c>
      <c r="H38" s="48">
        <v>3750000</v>
      </c>
      <c r="I38" s="46">
        <f t="shared" si="7"/>
        <v>0</v>
      </c>
    </row>
    <row r="39" spans="2:9" ht="15" customHeight="1" x14ac:dyDescent="0.2">
      <c r="B39" s="13" t="s">
        <v>39</v>
      </c>
      <c r="C39" s="14"/>
      <c r="D39" s="48"/>
      <c r="E39" s="48"/>
      <c r="F39" s="46">
        <f t="shared" si="8"/>
        <v>0</v>
      </c>
      <c r="G39" s="48"/>
      <c r="H39" s="48"/>
      <c r="I39" s="46">
        <f t="shared" si="7"/>
        <v>0</v>
      </c>
    </row>
    <row r="40" spans="2:9" ht="15" customHeight="1" x14ac:dyDescent="0.2">
      <c r="B40" s="13" t="s">
        <v>40</v>
      </c>
      <c r="C40" s="14"/>
      <c r="D40" s="48"/>
      <c r="E40" s="48"/>
      <c r="F40" s="46">
        <f t="shared" si="8"/>
        <v>0</v>
      </c>
      <c r="G40" s="48"/>
      <c r="H40" s="48"/>
      <c r="I40" s="46">
        <f t="shared" si="7"/>
        <v>0</v>
      </c>
    </row>
    <row r="41" spans="2:9" x14ac:dyDescent="0.2">
      <c r="B41" s="4"/>
      <c r="C41" s="5"/>
      <c r="D41" s="49"/>
      <c r="E41" s="49"/>
      <c r="F41" s="49"/>
      <c r="G41" s="49"/>
      <c r="H41" s="49"/>
      <c r="I41" s="49"/>
    </row>
    <row r="42" spans="2:9" x14ac:dyDescent="0.2">
      <c r="B42" s="15" t="s">
        <v>15</v>
      </c>
      <c r="C42" s="16"/>
      <c r="D42" s="50">
        <f t="shared" ref="D42:I42" si="9">SUM(D43:D46)</f>
        <v>29138725.48</v>
      </c>
      <c r="E42" s="50">
        <f t="shared" si="9"/>
        <v>-2100417.62</v>
      </c>
      <c r="F42" s="50">
        <f t="shared" si="9"/>
        <v>27038307.859999999</v>
      </c>
      <c r="G42" s="51">
        <f t="shared" si="9"/>
        <v>16589397.5</v>
      </c>
      <c r="H42" s="50">
        <f t="shared" si="9"/>
        <v>16589397.5</v>
      </c>
      <c r="I42" s="50">
        <f t="shared" si="9"/>
        <v>10448910.359999999</v>
      </c>
    </row>
    <row r="43" spans="2:9" ht="15" customHeight="1" x14ac:dyDescent="0.2">
      <c r="B43" s="13" t="s">
        <v>41</v>
      </c>
      <c r="C43" s="14"/>
      <c r="D43" s="48"/>
      <c r="E43" s="48"/>
      <c r="F43" s="46">
        <f>D43+E43</f>
        <v>0</v>
      </c>
      <c r="G43" s="48"/>
      <c r="H43" s="48"/>
      <c r="I43" s="46">
        <f>F43-G43</f>
        <v>0</v>
      </c>
    </row>
    <row r="44" spans="2:9" ht="15" customHeight="1" x14ac:dyDescent="0.2">
      <c r="B44" s="13" t="s">
        <v>42</v>
      </c>
      <c r="C44" s="14"/>
      <c r="D44" s="48"/>
      <c r="E44" s="48"/>
      <c r="F44" s="46">
        <f>D44+E44</f>
        <v>0</v>
      </c>
      <c r="G44" s="48"/>
      <c r="H44" s="48"/>
      <c r="I44" s="46">
        <f>F44-G44</f>
        <v>0</v>
      </c>
    </row>
    <row r="45" spans="2:9" ht="15" customHeight="1" x14ac:dyDescent="0.2">
      <c r="B45" s="13" t="s">
        <v>43</v>
      </c>
      <c r="C45" s="14"/>
      <c r="D45" s="48"/>
      <c r="E45" s="48"/>
      <c r="F45" s="46">
        <f>D45+E45</f>
        <v>0</v>
      </c>
      <c r="G45" s="48"/>
      <c r="H45" s="48"/>
      <c r="I45" s="46">
        <f>F45-G45</f>
        <v>0</v>
      </c>
    </row>
    <row r="46" spans="2:9" ht="15" customHeight="1" x14ac:dyDescent="0.2">
      <c r="B46" s="13" t="s">
        <v>44</v>
      </c>
      <c r="C46" s="14"/>
      <c r="D46" s="48">
        <v>29138725.48</v>
      </c>
      <c r="E46" s="48">
        <v>-2100417.62</v>
      </c>
      <c r="F46" s="46">
        <f>D46+E46</f>
        <v>27038307.859999999</v>
      </c>
      <c r="G46" s="48">
        <v>16589397.5</v>
      </c>
      <c r="H46" s="48">
        <v>16589397.5</v>
      </c>
      <c r="I46" s="46">
        <f>F46-G46</f>
        <v>10448910.359999999</v>
      </c>
    </row>
    <row r="47" spans="2:9" x14ac:dyDescent="0.2">
      <c r="B47" s="6"/>
      <c r="C47" s="7"/>
      <c r="D47" s="52"/>
      <c r="E47" s="52"/>
      <c r="F47" s="52"/>
      <c r="G47" s="52"/>
      <c r="H47" s="52"/>
      <c r="I47" s="52"/>
    </row>
    <row r="48" spans="2:9" x14ac:dyDescent="0.2">
      <c r="B48" s="8"/>
      <c r="C48" s="9" t="s">
        <v>16</v>
      </c>
      <c r="D48" s="53">
        <f t="shared" ref="D48:I48" si="10">SUM(D12,D22,D31,D42)</f>
        <v>429897189</v>
      </c>
      <c r="E48" s="53">
        <f t="shared" si="10"/>
        <v>24905039.059999999</v>
      </c>
      <c r="F48" s="53">
        <f t="shared" si="10"/>
        <v>454802228.06000006</v>
      </c>
      <c r="G48" s="53">
        <f t="shared" si="10"/>
        <v>231116227.44</v>
      </c>
      <c r="H48" s="53">
        <f t="shared" si="10"/>
        <v>230163389.13999999</v>
      </c>
      <c r="I48" s="53">
        <f t="shared" si="10"/>
        <v>223686000.62</v>
      </c>
    </row>
    <row r="49" spans="3:9" x14ac:dyDescent="0.2"/>
    <row r="50" spans="3:9" hidden="1" x14ac:dyDescent="0.2"/>
    <row r="51" spans="3:9" ht="15" customHeight="1" x14ac:dyDescent="0.2">
      <c r="C51" s="11"/>
      <c r="D51" s="11"/>
      <c r="G51" s="11"/>
      <c r="H51" s="11"/>
      <c r="I51" s="11"/>
    </row>
    <row r="52" spans="3:9" ht="15" customHeight="1" x14ac:dyDescent="0.2">
      <c r="C52" s="12"/>
      <c r="D52" s="12"/>
      <c r="G52" s="12"/>
      <c r="H52" s="12"/>
      <c r="I52" s="12"/>
    </row>
    <row r="53" spans="3:9" ht="30" customHeight="1" x14ac:dyDescent="0.2"/>
    <row r="54" spans="3:9" hidden="1" x14ac:dyDescent="0.2"/>
    <row r="55" spans="3:9" hidden="1" x14ac:dyDescent="0.2"/>
    <row r="56" spans="3:9" hidden="1" x14ac:dyDescent="0.2"/>
    <row r="57" spans="3:9" hidden="1" x14ac:dyDescent="0.2"/>
    <row r="58" spans="3:9" hidden="1" x14ac:dyDescent="0.2"/>
    <row r="59" spans="3:9" hidden="1" x14ac:dyDescent="0.2"/>
    <row r="60" spans="3:9" hidden="1" x14ac:dyDescent="0.2"/>
    <row r="61" spans="3:9" hidden="1" x14ac:dyDescent="0.2"/>
    <row r="62" spans="3:9" hidden="1" x14ac:dyDescent="0.2"/>
    <row r="63" spans="3:9" hidden="1" x14ac:dyDescent="0.2"/>
    <row r="64" spans="3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0"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32:C32"/>
    <mergeCell ref="B31:C31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46:C46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dcterms:created xsi:type="dcterms:W3CDTF">2014-09-04T19:43:37Z</dcterms:created>
  <dcterms:modified xsi:type="dcterms:W3CDTF">2018-08-09T16:24:17Z</dcterms:modified>
</cp:coreProperties>
</file>