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2017\CUENTA PUBLICA 2017\"/>
    </mc:Choice>
  </mc:AlternateContent>
  <bookViews>
    <workbookView xWindow="1050" yWindow="105" windowWidth="20730" windowHeight="11760"/>
  </bookViews>
  <sheets>
    <sheet name="6.3.6.a." sheetId="4" r:id="rId1"/>
    <sheet name="6.3.6" sheetId="1" r:id="rId2"/>
  </sheets>
  <definedNames>
    <definedName name="_xlnm.Print_Area" localSheetId="0">'6.3.6.a.'!$A$1:$H$1564</definedName>
    <definedName name="_xlnm.Print_Titles" localSheetId="1">'6.3.6'!$3:$11</definedName>
    <definedName name="_xlnm.Print_Titles" localSheetId="0">'6.3.6.a.'!$1:$6</definedName>
  </definedNames>
  <calcPr calcId="152511"/>
</workbook>
</file>

<file path=xl/calcChain.xml><?xml version="1.0" encoding="utf-8"?>
<calcChain xmlns="http://schemas.openxmlformats.org/spreadsheetml/2006/main">
  <c r="H1549" i="4" l="1"/>
  <c r="H1548" i="4"/>
  <c r="H1547" i="4"/>
  <c r="H1546" i="4"/>
  <c r="H1545" i="4"/>
  <c r="H1517" i="4"/>
  <c r="H1516" i="4"/>
  <c r="H1515" i="4"/>
  <c r="H1514" i="4"/>
  <c r="H1513" i="4"/>
  <c r="H1484" i="4"/>
  <c r="H1483" i="4"/>
  <c r="H1482" i="4"/>
  <c r="H1481" i="4"/>
  <c r="H1480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69" i="4"/>
  <c r="H668" i="4"/>
  <c r="H667" i="4"/>
  <c r="H666" i="4"/>
  <c r="H665" i="4"/>
  <c r="H631" i="4" l="1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F83" i="1" l="1"/>
  <c r="I83" i="1" s="1"/>
  <c r="F82" i="1"/>
  <c r="I82" i="1"/>
  <c r="F81" i="1"/>
  <c r="I81" i="1" s="1"/>
  <c r="F80" i="1"/>
  <c r="I80" i="1"/>
  <c r="F79" i="1"/>
  <c r="I79" i="1" s="1"/>
  <c r="F78" i="1"/>
  <c r="I78" i="1" s="1"/>
  <c r="F77" i="1"/>
  <c r="I77" i="1" s="1"/>
  <c r="F75" i="1"/>
  <c r="I75" i="1"/>
  <c r="F74" i="1"/>
  <c r="I74" i="1" s="1"/>
  <c r="F73" i="1"/>
  <c r="I73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19" i="1"/>
  <c r="I19" i="1" s="1"/>
  <c r="F18" i="1"/>
  <c r="I18" i="1"/>
  <c r="F17" i="1"/>
  <c r="I17" i="1" s="1"/>
  <c r="F16" i="1"/>
  <c r="I16" i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F76" i="1" l="1"/>
  <c r="I76" i="1"/>
  <c r="I72" i="1"/>
  <c r="F72" i="1"/>
  <c r="F64" i="1"/>
  <c r="I64" i="1"/>
  <c r="F60" i="1"/>
  <c r="I61" i="1"/>
  <c r="I60" i="1" s="1"/>
  <c r="F50" i="1"/>
  <c r="I50" i="1"/>
  <c r="I40" i="1"/>
  <c r="F40" i="1"/>
  <c r="I30" i="1"/>
  <c r="F30" i="1"/>
  <c r="D84" i="1"/>
  <c r="E84" i="1"/>
  <c r="F20" i="1"/>
  <c r="I20" i="1"/>
  <c r="H84" i="1"/>
  <c r="G84" i="1"/>
  <c r="I12" i="1"/>
  <c r="F12" i="1"/>
  <c r="F84" i="1" l="1"/>
  <c r="I84" i="1"/>
</calcChain>
</file>

<file path=xl/sharedStrings.xml><?xml version="1.0" encoding="utf-8"?>
<sst xmlns="http://schemas.openxmlformats.org/spreadsheetml/2006/main" count="2560" uniqueCount="748">
  <si>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</si>
  <si>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</si>
  <si>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</si>
  <si>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</si>
  <si>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</si>
  <si>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</si>
  <si>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</si>
  <si>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</si>
  <si>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</si>
  <si>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</si>
  <si>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</si>
  <si>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</si>
  <si>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</si>
  <si>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</si>
  <si>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</si>
  <si>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</si>
  <si>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</si>
  <si>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</si>
  <si>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</si>
  <si>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</si>
  <si>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</si>
  <si>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</si>
  <si>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</si>
  <si>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</si>
  <si>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</si>
  <si>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</si>
  <si>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</si>
  <si>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</si>
  <si>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</si>
  <si>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</si>
  <si>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</si>
  <si>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</si>
  <si>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</si>
  <si>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</si>
  <si>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</si>
  <si>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</si>
  <si>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</si>
  <si>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</si>
  <si>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</si>
  <si>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</si>
  <si>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</si>
  <si>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</si>
  <si>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</si>
  <si>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</si>
  <si>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</si>
  <si>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</si>
  <si>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</si>
  <si>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</si>
  <si>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</si>
  <si>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</si>
  <si>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</si>
  <si>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</si>
  <si>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</si>
  <si>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</si>
  <si>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</si>
  <si>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</si>
  <si>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</si>
  <si>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</si>
  <si>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</si>
  <si>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</si>
  <si>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</si>
  <si>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</si>
  <si>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</si>
  <si>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</si>
  <si>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</si>
  <si>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</si>
  <si>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</si>
  <si>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</si>
  <si>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</si>
  <si>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</si>
  <si>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</si>
  <si>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</si>
  <si>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</si>
  <si>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</si>
  <si>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</si>
  <si>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</si>
  <si>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</si>
  <si>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</si>
  <si>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</si>
  <si>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</si>
  <si>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</si>
  <si>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</si>
  <si>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</si>
  <si>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</si>
  <si>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</si>
  <si>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2017</t>
  </si>
  <si>
    <t>Del 1 de Enero al 31 de Diciembre de 2017</t>
  </si>
  <si>
    <t>MUNICIPIO DE IGUALA DE LA INDEPENDENCIA</t>
  </si>
  <si>
    <t>Formato IP-06</t>
  </si>
  <si>
    <t>Ampliaciones /(Reducciones)</t>
  </si>
  <si>
    <t>INGRESOS PROPIOS</t>
  </si>
  <si>
    <t>10000</t>
  </si>
  <si>
    <t>SERVICIOS PERSONALES</t>
  </si>
  <si>
    <t>11000</t>
  </si>
  <si>
    <t>REMUNERACIONES AL PERSONAL DE CARACTER PERMANENTE</t>
  </si>
  <si>
    <t>11300</t>
  </si>
  <si>
    <t>SUELDOS BASE AL PERSONAL PERMANENTE</t>
  </si>
  <si>
    <t>11302</t>
  </si>
  <si>
    <t>SUELDOS AL PERSONAL DE CONFIANZA</t>
  </si>
  <si>
    <t>13000</t>
  </si>
  <si>
    <t>REMUNERACIONES ADICIONALES Y ESPECIALES</t>
  </si>
  <si>
    <t>13200</t>
  </si>
  <si>
    <t>PRIMAS DE VACACIONES, DOMINICAL Y GRATIFICACIÓN DE FIN DE AÑO</t>
  </si>
  <si>
    <t>13201</t>
  </si>
  <si>
    <t>PRIMAS DE VACACIONES</t>
  </si>
  <si>
    <t>13203</t>
  </si>
  <si>
    <t>GRATIFICACIÓN DE FIN DE AÑO</t>
  </si>
  <si>
    <t>13400</t>
  </si>
  <si>
    <t>COMPENSACIONES</t>
  </si>
  <si>
    <t>13401</t>
  </si>
  <si>
    <t>COMPENSACIONES ORDINARIAS</t>
  </si>
  <si>
    <t>13402</t>
  </si>
  <si>
    <t>COMPENSACIONES EXTRAORDINARIAS</t>
  </si>
  <si>
    <t>14000</t>
  </si>
  <si>
    <t>SEGURIDAD SOCIAL</t>
  </si>
  <si>
    <t>14400</t>
  </si>
  <si>
    <t>APORTACIONES PARA SEGUROS</t>
  </si>
  <si>
    <t>14401</t>
  </si>
  <si>
    <t>SEGURO DE VIDA</t>
  </si>
  <si>
    <t>15000</t>
  </si>
  <si>
    <t>OTRAS PRESTACIONES SOCIALES Y ECONOMICAS</t>
  </si>
  <si>
    <t>15200</t>
  </si>
  <si>
    <t>INDEMNIZACIONES</t>
  </si>
  <si>
    <t>15202</t>
  </si>
  <si>
    <t>PAGO DE LIQUIDACIONES</t>
  </si>
  <si>
    <t>15400</t>
  </si>
  <si>
    <t>PRESTACIONES CONTRACTUALES</t>
  </si>
  <si>
    <t>15409</t>
  </si>
  <si>
    <t>PREVISIÓN SOCIAL</t>
  </si>
  <si>
    <t>15900</t>
  </si>
  <si>
    <t>OTRAS PRESTACIONES SOCIALES Y ECONÓMICAS</t>
  </si>
  <si>
    <t>15901</t>
  </si>
  <si>
    <t>BONO DEL DÍA DE LAS MADRES</t>
  </si>
  <si>
    <t>15902</t>
  </si>
  <si>
    <t>BONO DEL DÍA DEL PADRE</t>
  </si>
  <si>
    <t>15907</t>
  </si>
  <si>
    <t>AYUDA PARA LENTES</t>
  </si>
  <si>
    <t>15908</t>
  </si>
  <si>
    <t>SERVICIOS MÉDICOS</t>
  </si>
  <si>
    <t>15913</t>
  </si>
  <si>
    <t>MEDICINAS Y MEDICAMENTOS</t>
  </si>
  <si>
    <t>15914</t>
  </si>
  <si>
    <t>GASTOS POR DEFUNCIÓN</t>
  </si>
  <si>
    <t>15917</t>
  </si>
  <si>
    <t>APARATOS ORTOPEDICOS</t>
  </si>
  <si>
    <t>17000</t>
  </si>
  <si>
    <t>PAGO DE ESTIMULOS A SERVIDORES PUBLICOS</t>
  </si>
  <si>
    <t>17100</t>
  </si>
  <si>
    <t>ESTÍMULOS</t>
  </si>
  <si>
    <t>17102</t>
  </si>
  <si>
    <t>ESTÍMULOS POR ANTIGÜEDAD</t>
  </si>
  <si>
    <t>20000</t>
  </si>
  <si>
    <t>MATERIALES Y SUMINISTROS</t>
  </si>
  <si>
    <t>21000</t>
  </si>
  <si>
    <t>MATERIALES DE ADMINISTRACION, EMISION DE DOCUMENTOS Y ARTICULOS OFICIALES</t>
  </si>
  <si>
    <t>21100</t>
  </si>
  <si>
    <t>MATERIALES, ÚTILES Y EQUIPOS MENORES DE OFICINA</t>
  </si>
  <si>
    <t>21102</t>
  </si>
  <si>
    <t>ARTÍCULOS Y MATERIAL DE OFICINA</t>
  </si>
  <si>
    <t>21106</t>
  </si>
  <si>
    <t>PRODUCTOS DE PAPEL Y HULE PARA USO EN OFICINAS</t>
  </si>
  <si>
    <t>21108</t>
  </si>
  <si>
    <t>IMPRESOS Y FORMAS OFICIALES PARA USO EN OFICINAS</t>
  </si>
  <si>
    <t>21200</t>
  </si>
  <si>
    <t>MATERIALES Y ÚTILES DE IMPRESIÓN Y REPRODUCCIÓN</t>
  </si>
  <si>
    <t>21201</t>
  </si>
  <si>
    <t>MATERIALES PARA IMPRESIÓN Y REPRODUCCIÓN</t>
  </si>
  <si>
    <t>21202</t>
  </si>
  <si>
    <t>MATERIAL PARA USO FOTOGRÁFICO Y CINEMATOGRÁFICO</t>
  </si>
  <si>
    <t>21400</t>
  </si>
  <si>
    <t>MATERIALES, ÚTILES Y EQUIPOS MENORES DE TECNOLOGÍAS DE LA INFORMACIÓN Y COMUNICACIONES</t>
  </si>
  <si>
    <t>21401</t>
  </si>
  <si>
    <t>SUMINISTROS INFORMÁTICOS</t>
  </si>
  <si>
    <t>21600</t>
  </si>
  <si>
    <t>MATERIAL DE LIMPIEZA</t>
  </si>
  <si>
    <t>21601</t>
  </si>
  <si>
    <t>MATERIALES Y ARTÍCULOS DE LIMPIEZA</t>
  </si>
  <si>
    <t>21800</t>
  </si>
  <si>
    <t>MATERIALES PARA EL REGISTRO E IDENTIFICACIÓN DE BIENES Y PERSONAS</t>
  </si>
  <si>
    <t>21801</t>
  </si>
  <si>
    <t>ELABORACIÓN DE PLACAS Y CALCOMANÍAS</t>
  </si>
  <si>
    <t>21802</t>
  </si>
  <si>
    <t>MATERIAL DE FOTOCREDENCIALIZACIÓN</t>
  </si>
  <si>
    <t>21803</t>
  </si>
  <si>
    <t>MATERIAL DE SEÑALIZACIÓN</t>
  </si>
  <si>
    <t>22000</t>
  </si>
  <si>
    <t>ALIMENTOS Y UTENSILIOS</t>
  </si>
  <si>
    <t>22100</t>
  </si>
  <si>
    <t>PRODUCTOS ALIMENTICIOS PARA PERSONAS</t>
  </si>
  <si>
    <t>22105</t>
  </si>
  <si>
    <t>PRODUCTOS DIVERSOS PARA ALIMENTACIÓN DE PERSONAS</t>
  </si>
  <si>
    <t>22300</t>
  </si>
  <si>
    <t>UTENSILIOS PARA EL SERVICIO DE ALIMENTACIÓN</t>
  </si>
  <si>
    <t>22302</t>
  </si>
  <si>
    <t>ARTÍCULOS PARA EL SERVICIO DE ALIMENTACIÓN</t>
  </si>
  <si>
    <t>24000</t>
  </si>
  <si>
    <t>MATERIALES Y ARTICULOS DE CONSTRUCCION Y DE REPARACION</t>
  </si>
  <si>
    <t>24100</t>
  </si>
  <si>
    <t>PRODUCTOS MINERALES NO METÁLICOS</t>
  </si>
  <si>
    <t>24102</t>
  </si>
  <si>
    <t>MINERALES PARA CONSTRUCCIÓN Y REPARACIÓN</t>
  </si>
  <si>
    <t>24200</t>
  </si>
  <si>
    <t>CEMENTO Y PRODUCTOS DE CONCRETO</t>
  </si>
  <si>
    <t>24201</t>
  </si>
  <si>
    <t>24300</t>
  </si>
  <si>
    <t>CAL, YESO Y PRODUCTOS DE YESO</t>
  </si>
  <si>
    <t>24301</t>
  </si>
  <si>
    <t>24400</t>
  </si>
  <si>
    <t>MADERA Y PRODUCTOS DE MADERA</t>
  </si>
  <si>
    <t>24401</t>
  </si>
  <si>
    <t>24402</t>
  </si>
  <si>
    <t>PRODUCTOS FORESTALES PARA LA CONSTRUCCIÓN</t>
  </si>
  <si>
    <t>24600</t>
  </si>
  <si>
    <t>MATERIAL ELÉCTRICO Y ELECTRÓNICO</t>
  </si>
  <si>
    <t>24601</t>
  </si>
  <si>
    <t>ACCESORIOS Y MATERIAL ELÉCTRICO</t>
  </si>
  <si>
    <t>24700</t>
  </si>
  <si>
    <t>ARTÍCULOS METÁLICOS PARA LA CONSTRUCCIÓN</t>
  </si>
  <si>
    <t>24702</t>
  </si>
  <si>
    <t>MATERIAL DE FERRETERÍA PARA LA CONSTRUCCIÓN</t>
  </si>
  <si>
    <t>24703</t>
  </si>
  <si>
    <t>PRODUCTOS MINERALES PARA LA CONSTRUCCIÓN</t>
  </si>
  <si>
    <t>24900</t>
  </si>
  <si>
    <t>OTROS MATERIALES Y ARTÍCULOS DE CONSTRUCCIÓN Y REPARACIÓN</t>
  </si>
  <si>
    <t>24901</t>
  </si>
  <si>
    <t>OTROS MATERIALES DE FERRETERÍA PARA CONSTRUCCIÓN Y REPARACIÓN</t>
  </si>
  <si>
    <t>24902</t>
  </si>
  <si>
    <t>OTROS MATERIALES DE MANTENIMIENTO Y SEGURIDAD PARA CONSTRUCCIÓN Y REPARACIÓN</t>
  </si>
  <si>
    <t>24904</t>
  </si>
  <si>
    <t>OTROS PRODUCTOS QUÍMICOS PARA CONSTRUCCIÓN Y REPARACIÓN</t>
  </si>
  <si>
    <t>25000</t>
  </si>
  <si>
    <t>PRODUCTOS QUIMICOS, FARMACEUTICOS Y DE LABORATORIO</t>
  </si>
  <si>
    <t>25100</t>
  </si>
  <si>
    <t>PRODUCTOS QUÍMICOS BÁSICOS</t>
  </si>
  <si>
    <t>25101</t>
  </si>
  <si>
    <t>MATERIAL QUIRÚRGICO Y DE LABORATORIO BÁSICO</t>
  </si>
  <si>
    <t>25102</t>
  </si>
  <si>
    <t>SUBSTANCIAS Y PRODUCTOS QUÍMICOS BÁSICOS</t>
  </si>
  <si>
    <t>25200</t>
  </si>
  <si>
    <t>FERTILIZANTES, PESTICIDAS Y OTROS AGROQUÍMICOS</t>
  </si>
  <si>
    <t>25201</t>
  </si>
  <si>
    <t>25300</t>
  </si>
  <si>
    <t>MEDICINAS Y PRODUCTOS FARMACÉUTICOS</t>
  </si>
  <si>
    <t>25301</t>
  </si>
  <si>
    <t>MEDICINAS Y PRODUCTOS FARMACÉUTICOS DE APLICACIÓN HUMANA</t>
  </si>
  <si>
    <t>25303</t>
  </si>
  <si>
    <t>MEDICINAS Y PRODUCTOS FARMACÉUTICOS DE APLICACIÓN ANIMAL</t>
  </si>
  <si>
    <t>26000</t>
  </si>
  <si>
    <t>COMBUSTIBLES, LUBRICANTES Y ADITIVOS</t>
  </si>
  <si>
    <t>26100</t>
  </si>
  <si>
    <t>26101</t>
  </si>
  <si>
    <t>27000</t>
  </si>
  <si>
    <t>VESTUARIO, BLANCOS, PRENDAS DE PROTECCION Y ARTICULOS DEPORTIVOS</t>
  </si>
  <si>
    <t>27100</t>
  </si>
  <si>
    <t>VESTUARIO Y UNIFORMES</t>
  </si>
  <si>
    <t>27101</t>
  </si>
  <si>
    <t>ARTÍCULOS PARA SERVICIOS GENERALES</t>
  </si>
  <si>
    <t>27106</t>
  </si>
  <si>
    <t>PRODUCTOS TEXTILES ADQUIRIDOS COMO VESTUARIO Y UNIFORMES</t>
  </si>
  <si>
    <t>27300</t>
  </si>
  <si>
    <t>ARTÍCULOS DEPORTIVOS</t>
  </si>
  <si>
    <t>27301</t>
  </si>
  <si>
    <t>ARTÍCULOS DEPORTIVOS Y DE CAMPAÑA</t>
  </si>
  <si>
    <t>27500</t>
  </si>
  <si>
    <t>BLANCOS Y OTROS PRODUCTOS TEXTILES, EXCEPTO PRENDAS DE VESTIR</t>
  </si>
  <si>
    <t>27503</t>
  </si>
  <si>
    <t>OTROS PRODUCTOS TEXTILES</t>
  </si>
  <si>
    <t>29000</t>
  </si>
  <si>
    <t>HERRAMIENTAS, REFACCIONES Y ACCESORIOS MENORES</t>
  </si>
  <si>
    <t>29100</t>
  </si>
  <si>
    <t>HERRAMIENTAS MENORES</t>
  </si>
  <si>
    <t>29101</t>
  </si>
  <si>
    <t>ACCESORIOS Y MATERIALES MENORES</t>
  </si>
  <si>
    <t>29102</t>
  </si>
  <si>
    <t>MATERIAL DE PLOMERIA</t>
  </si>
  <si>
    <t>29105</t>
  </si>
  <si>
    <t>EQUIPOS Y MATERIALES MENORES DE COMUNICACIÓN, FOTOGRÁFICOS Y CINEMATOGRÁFICOS</t>
  </si>
  <si>
    <t>29106</t>
  </si>
  <si>
    <t>ARTÍCULOS MENORES PARA SERVICIOS GENERALES</t>
  </si>
  <si>
    <t>29200</t>
  </si>
  <si>
    <t>REFACCIONES Y ACCESORIOS MENORES DE EDIFICIOS</t>
  </si>
  <si>
    <t>29201</t>
  </si>
  <si>
    <t>ARTÍCULOS MENORES PARA SERVICIOS GENERALES EN EDIFICIOS</t>
  </si>
  <si>
    <t>29300</t>
  </si>
  <si>
    <t>REFACCIONES Y ACCESORIOS MENORES DE MOBILIARIO Y EQUIPO DE ADMINISTRACIÓN, EDUCACIONAL Y RECREATIVO</t>
  </si>
  <si>
    <t>29301</t>
  </si>
  <si>
    <t>MATERIAL MENOR DE FERRETERÍA PARA MOBILIARIO Y EQUIPO</t>
  </si>
  <si>
    <t>29400</t>
  </si>
  <si>
    <t>REFACCIONES Y ACCESORIOS MENORES DE EQUIPO DE CÓMPUTO Y TECNOLOGÍAS DE LA INFORMACIÓN</t>
  </si>
  <si>
    <t>29402</t>
  </si>
  <si>
    <t>ARTÍCULOS AUXILIARES DE CÓMPUTO</t>
  </si>
  <si>
    <t>29403</t>
  </si>
  <si>
    <t>REFACCIONES Y ACCESORIOS MENORES DE CARÁCTER INFORMÁTICO</t>
  </si>
  <si>
    <t>29600</t>
  </si>
  <si>
    <t>REFACCIONES Y ACCESORIOS MENORES DE EQUIPO DE TRANSPORTE</t>
  </si>
  <si>
    <t>29601</t>
  </si>
  <si>
    <t>ACCESORIOS Y MATERIALES ELÉCTRICOS MENORES PARA EQUIPO DE TRANSPORTE</t>
  </si>
  <si>
    <t>29602</t>
  </si>
  <si>
    <t>ARTÍCULOS AUTOMOTRICES MENORES</t>
  </si>
  <si>
    <t>29608</t>
  </si>
  <si>
    <t>MATERIALES MENORES DE MANTENIMIENTO Y SEGURIDAD PARA EQUIPO DE TRANSPORTE</t>
  </si>
  <si>
    <t>29609</t>
  </si>
  <si>
    <t>PRODUCTOS MENORES DE HULE PARA EQUIPO DE TRANSPORTE</t>
  </si>
  <si>
    <t>29800</t>
  </si>
  <si>
    <t>REFACCIONES Y ACCESORIOS MENORES DE MAQUINARIA Y OTROS EQUIPOS</t>
  </si>
  <si>
    <t>29801</t>
  </si>
  <si>
    <t>ARTÍCULOS MENORES DE SERVICIO GENERAL PARA MAQUINARIA Y OTROS EQUIPOS</t>
  </si>
  <si>
    <t>29900</t>
  </si>
  <si>
    <t>REFACCIONES Y ACCESORIOS MENORES OTROS BIENES MUEBLES</t>
  </si>
  <si>
    <t>29901</t>
  </si>
  <si>
    <t>ACCESORIOS Y MATERIALES ELÉCTRICOS MENORES PARA OTROS BIENES MUEBLES</t>
  </si>
  <si>
    <t>30000</t>
  </si>
  <si>
    <t>SERVICIOS GENERALES</t>
  </si>
  <si>
    <t>31000</t>
  </si>
  <si>
    <t>SERVICIOS BASICOS</t>
  </si>
  <si>
    <t>31100</t>
  </si>
  <si>
    <t>ENERGÍA ELÉCTRICA</t>
  </si>
  <si>
    <t>31101</t>
  </si>
  <si>
    <t>31102</t>
  </si>
  <si>
    <t>DERECHO DE ALUMBRADO PÚBLICO</t>
  </si>
  <si>
    <t>31200</t>
  </si>
  <si>
    <t>GAS</t>
  </si>
  <si>
    <t>31201</t>
  </si>
  <si>
    <t>31300</t>
  </si>
  <si>
    <t>AGUA</t>
  </si>
  <si>
    <t>31301</t>
  </si>
  <si>
    <t>31400</t>
  </si>
  <si>
    <t>TELEFONÍA TRADICIONAL</t>
  </si>
  <si>
    <t>31401</t>
  </si>
  <si>
    <t>31700</t>
  </si>
  <si>
    <t>SERVICIOS DE ACCESO DE INTERNET, REDES Y PROCESAMIENTO DE INFORMACIÓN</t>
  </si>
  <si>
    <t>31701</t>
  </si>
  <si>
    <t>32000</t>
  </si>
  <si>
    <t>SERVICIOS DE ARRENDAMIENTO</t>
  </si>
  <si>
    <t>32200</t>
  </si>
  <si>
    <t>ARRENDAMIENTO DE EDIFICIOS</t>
  </si>
  <si>
    <t>32201</t>
  </si>
  <si>
    <t>32300</t>
  </si>
  <si>
    <t>ARRENDAMIENTO DE MOBILIARIO Y EQUIPO DE ADMINISTRACIÓN, EDUCACIONAL Y RECREATIVO</t>
  </si>
  <si>
    <t>32301</t>
  </si>
  <si>
    <t>ARRENDAMIENTO DE EQUIPO Y BIENES INFORMÁTICOS</t>
  </si>
  <si>
    <t>32302</t>
  </si>
  <si>
    <t>ARRENDAMIENTO DE MOBILIARIO</t>
  </si>
  <si>
    <t>32500</t>
  </si>
  <si>
    <t>ARRENDAMIENTO DE EQUIPO DE TRANSPORTE</t>
  </si>
  <si>
    <t>32501</t>
  </si>
  <si>
    <t>32600</t>
  </si>
  <si>
    <t>ARRENDAMIENTO DE MAQUINARIA, OTROS EQUIPOS Y HERRAMIENTAS</t>
  </si>
  <si>
    <t>32601</t>
  </si>
  <si>
    <t>33000</t>
  </si>
  <si>
    <t>SERVICIOS PROFESIONALES, CIENTIFICOS, TECNICOS Y OTROS SERVICIOS</t>
  </si>
  <si>
    <t>33100</t>
  </si>
  <si>
    <t>SERVICIOS LEGALES, DE CONTABILIDAD, AUDITORÍA Y RELACIONADOS</t>
  </si>
  <si>
    <t>33101</t>
  </si>
  <si>
    <t>ASESORÍAS ASOCIADAS A CONVENIOS, TRATADOS O ACUERDOS</t>
  </si>
  <si>
    <t>33102</t>
  </si>
  <si>
    <t>OTRAS ASESORÍAS PARA LA OPERACIÓN DE PROGRAMAS</t>
  </si>
  <si>
    <t>33200</t>
  </si>
  <si>
    <t>SERVICIOS DE DISEÑO, ARQUITECTURA, INGENIERÍA Y ACTIVIDADES RELACIONADAS</t>
  </si>
  <si>
    <t>33201</t>
  </si>
  <si>
    <t>33400</t>
  </si>
  <si>
    <t>SERVICIOS DE CAPACITACIÓN</t>
  </si>
  <si>
    <t>33401</t>
  </si>
  <si>
    <t>33600</t>
  </si>
  <si>
    <t>SERVICIOS DE APOYO ADMINISTRATIVO, TRADUCCIÓN, FOTOCOPIADO E IMPRESIÓN</t>
  </si>
  <si>
    <t>33604</t>
  </si>
  <si>
    <t>IMPRESIÓN Y ELABORACIÓN DE MATERIAL INFORMATIVO DERIVADO DE LA OPERACIÓN Y ADMINISTRACIÓN DE LOS ENTES PÚBLICOS</t>
  </si>
  <si>
    <t>34000</t>
  </si>
  <si>
    <t>SERVICIOS FINANCIEROS, BANCARIOS Y COMERCIALES</t>
  </si>
  <si>
    <t>34100</t>
  </si>
  <si>
    <t>SERVICIOS FINANCIEROS Y BANCARIOS</t>
  </si>
  <si>
    <t>34101</t>
  </si>
  <si>
    <t>COMISIONES BANCARIAS</t>
  </si>
  <si>
    <t>34108</t>
  </si>
  <si>
    <t>OTROS</t>
  </si>
  <si>
    <t>34400</t>
  </si>
  <si>
    <t>SEGUROS DE RESPONSABILIDAD PATRIMONIAL Y FIANZAS</t>
  </si>
  <si>
    <t>34401</t>
  </si>
  <si>
    <t>SEGURO DE RESPONSABILIDAD PATRIMONIAL DEL ESTADO</t>
  </si>
  <si>
    <t>34500</t>
  </si>
  <si>
    <t>SEGURO DE BIENES PATRIMONIALES</t>
  </si>
  <si>
    <t>34501</t>
  </si>
  <si>
    <t>SEGUROS DE BIENES PATRIMONIALES</t>
  </si>
  <si>
    <t>34700</t>
  </si>
  <si>
    <t>FLETES Y MANIOBRAS</t>
  </si>
  <si>
    <t>34701</t>
  </si>
  <si>
    <t>35000</t>
  </si>
  <si>
    <t>SERVICIOS DE INSTALACION, REPARACION, MANTENIMIENTO Y CONSERVACION</t>
  </si>
  <si>
    <t>35100</t>
  </si>
  <si>
    <t>CONSERVACIÓN Y MANTENIMIENTO MENOR DE INMUEBLES</t>
  </si>
  <si>
    <t>35101</t>
  </si>
  <si>
    <t>MANTENIMIENTO Y CONSERVACIÓN DE INMUEBLES PARA LA PRESTACIÓN DE SERVICIOS ADMINISTRATIVOS</t>
  </si>
  <si>
    <t>35102</t>
  </si>
  <si>
    <t>MANTENIMIENTO Y CONSERVACIÓN DE INMUEBLES PARA LA PRESTACIÓN DE SERVICIOS PÚBLICOS</t>
  </si>
  <si>
    <t>35200</t>
  </si>
  <si>
    <t>INSTALACIÓN, REPARACIÓN Y MANTENIMIENTO DE MOBILIARIO Y EQUIPO DE ADMINISTRACIÓN, EDUCACIONAL Y RECREATIVO</t>
  </si>
  <si>
    <t>35201</t>
  </si>
  <si>
    <t>35300</t>
  </si>
  <si>
    <t>INSTALACIÓN, REPARACIÓN Y MANTENIMIENTO DE EQUIPO DE CÓMPUTO Y TECNOLOGÍA DE LA INFORMACIÓN</t>
  </si>
  <si>
    <t>35301</t>
  </si>
  <si>
    <t>MANTENIMIENTO Y CONSERVACIÓN DE EQUIPO DE COMPUTO Y ACCESORIOS</t>
  </si>
  <si>
    <t>35302</t>
  </si>
  <si>
    <t>MANTENIMIENTO Y CONSERVACIÓN DE EQUIPO DE RADIO Y COMUNICACIÓN</t>
  </si>
  <si>
    <t>35500</t>
  </si>
  <si>
    <t>REPARACIÓN Y MANTENIMIENTO DE EQUIPO DE TRANSPORTE</t>
  </si>
  <si>
    <t>35501</t>
  </si>
  <si>
    <t>35700</t>
  </si>
  <si>
    <t>INSTALACIÓN, REPARACIÓN Y MANTENIMIENTO DE MAQUINARIA, OTROS EQUIPOS Y HERRAMIENTA</t>
  </si>
  <si>
    <t>35701</t>
  </si>
  <si>
    <t>MANTENIMIENTO Y CONSERVACIÓN DE MAQUINARIA Y EQUIPO</t>
  </si>
  <si>
    <t>35702</t>
  </si>
  <si>
    <t>MANTENIMIENTO Y CONSERVACIÓN DE EQUIPO CONTRA INCENDIOS</t>
  </si>
  <si>
    <t>35703</t>
  </si>
  <si>
    <t>MANTENIMIENTO Y CONSERVACIÓN DE MAQUINARIA Y EQUIPO DE CONSTRUCCIÓN</t>
  </si>
  <si>
    <t>35800</t>
  </si>
  <si>
    <t>SERVICIOS DE LIMPIEZA Y MANEJO DE DESECHOS</t>
  </si>
  <si>
    <t>35801</t>
  </si>
  <si>
    <t>SERVICIOS DE LAVANDERÍA, LIMPIEZA E HIGIENE</t>
  </si>
  <si>
    <t>35900</t>
  </si>
  <si>
    <t>SERVICIOS DE JARDINERÍA Y FUMIGACIÓN</t>
  </si>
  <si>
    <t>35901</t>
  </si>
  <si>
    <t>36000</t>
  </si>
  <si>
    <t>SERVICIOS DE COMUNICACION SOCIAL Y PUBLICIDAD</t>
  </si>
  <si>
    <t>36100</t>
  </si>
  <si>
    <t>DIFUSIÓN POR RADIO, TELEVISIÓN Y OTROS MEDIOS DE MENSAJES SOBRE PROGRAMAS Y ACTIVIDADES GUBERNAMENTALES</t>
  </si>
  <si>
    <t>36101</t>
  </si>
  <si>
    <t>36400</t>
  </si>
  <si>
    <t>SERVICIOS DE REVELADO DE FOTOGRAFÍAS</t>
  </si>
  <si>
    <t>36401</t>
  </si>
  <si>
    <t>37000</t>
  </si>
  <si>
    <t>SERVICIOS DE TRASLADO Y VIATICOS</t>
  </si>
  <si>
    <t>37100</t>
  </si>
  <si>
    <t>PASAJES AÉREOS</t>
  </si>
  <si>
    <t>37101</t>
  </si>
  <si>
    <t>37200</t>
  </si>
  <si>
    <t>PASAJES TERRESTRES</t>
  </si>
  <si>
    <t>37201</t>
  </si>
  <si>
    <t>37500</t>
  </si>
  <si>
    <t>VIÁTICOS EN EL PAÍS</t>
  </si>
  <si>
    <t>37501</t>
  </si>
  <si>
    <t>37900</t>
  </si>
  <si>
    <t>OTROS SERVICIOS DE TRASLADO Y HOSPEDAJE</t>
  </si>
  <si>
    <t>37901</t>
  </si>
  <si>
    <t>38000</t>
  </si>
  <si>
    <t>SERVICIOS OFICIALES</t>
  </si>
  <si>
    <t>38200</t>
  </si>
  <si>
    <t>GASTOS DE ORDEN SOCIAL Y CULTURAL</t>
  </si>
  <si>
    <t>38201</t>
  </si>
  <si>
    <t>38500</t>
  </si>
  <si>
    <t>GASTOS DE REPRESENTACIÓN</t>
  </si>
  <si>
    <t>38501</t>
  </si>
  <si>
    <t>39000</t>
  </si>
  <si>
    <t>OTROS SERVICIOS GENERALES</t>
  </si>
  <si>
    <t>39100</t>
  </si>
  <si>
    <t>SERVICIOS FUNERARIOS Y DE CEMENTERIOS</t>
  </si>
  <si>
    <t>39101</t>
  </si>
  <si>
    <t>39200</t>
  </si>
  <si>
    <t>IMPUESTOS Y DERECHOS</t>
  </si>
  <si>
    <t>39202</t>
  </si>
  <si>
    <t>OTROS IMPUESTOS Y DERECHOS</t>
  </si>
  <si>
    <t>39400</t>
  </si>
  <si>
    <t>SENTENCIAS Y RESOLUCIONES POR AUTORIDAD COMPETENTE</t>
  </si>
  <si>
    <t>39401</t>
  </si>
  <si>
    <t>EROGACIONES POR RESOLUCIONES POR AUTORIDAD COMPETENTE</t>
  </si>
  <si>
    <t>39500</t>
  </si>
  <si>
    <t>PENAS, MULTAS, ACCESORIOS Y ACTUALIZACIONES</t>
  </si>
  <si>
    <t>39501</t>
  </si>
  <si>
    <t>MULTAS ADMINISTRATIVAS</t>
  </si>
  <si>
    <t>39502</t>
  </si>
  <si>
    <t>RECARGOS</t>
  </si>
  <si>
    <t>39600</t>
  </si>
  <si>
    <t>OTROS GASTOS POR RESPONSABILIDADES</t>
  </si>
  <si>
    <t>39602</t>
  </si>
  <si>
    <t>INDEMNIZACIÓN POR DAÑOS A TERCEROS</t>
  </si>
  <si>
    <t>39800</t>
  </si>
  <si>
    <t>IMPUESTO SOBRE NÓMINAS Y OTROS QUE SE DERIVEN DE UNA RELACIÓN LABORAL</t>
  </si>
  <si>
    <t>39801</t>
  </si>
  <si>
    <t>39900</t>
  </si>
  <si>
    <t>39903</t>
  </si>
  <si>
    <t>HOSPEDAJE, ALIMENTACION Y PASAJES, DERIVADOS DE UN CONTRATO POR PRESTACIÓN DE SERV. PROFESIONALES</t>
  </si>
  <si>
    <t>40000</t>
  </si>
  <si>
    <t>TRANSFERENCIAS, ASIGNACIONES, SUBSIDIOS Y OTRAS AYUDAS</t>
  </si>
  <si>
    <t>43000</t>
  </si>
  <si>
    <t>SUBSIDIOS Y SUBVENCIONES</t>
  </si>
  <si>
    <t>43800</t>
  </si>
  <si>
    <t>Subsidios a Entidades Federativas y Municipios</t>
  </si>
  <si>
    <t>43807</t>
  </si>
  <si>
    <t>PATRONATO DE LA FERIA</t>
  </si>
  <si>
    <t>43900</t>
  </si>
  <si>
    <t>Otros Subsidios</t>
  </si>
  <si>
    <t>43903</t>
  </si>
  <si>
    <t>LIGA DE FUTBOL AMATEUR DE IGUALA</t>
  </si>
  <si>
    <t>44000</t>
  </si>
  <si>
    <t>AYUDAS SOCIALES</t>
  </si>
  <si>
    <t>44100</t>
  </si>
  <si>
    <t>Ayudas sociales a personas</t>
  </si>
  <si>
    <t>44103</t>
  </si>
  <si>
    <t>AYUDAS AL DEPORTE</t>
  </si>
  <si>
    <t>44104</t>
  </si>
  <si>
    <t>AYUDAS PARA FUNERALES</t>
  </si>
  <si>
    <t>44105</t>
  </si>
  <si>
    <t>DESPENSAS</t>
  </si>
  <si>
    <t>44107</t>
  </si>
  <si>
    <t>AYUDAS A COMUNIDADES Y COLONIAS DEL MUNICIPIO</t>
  </si>
  <si>
    <t>44109</t>
  </si>
  <si>
    <t>PREMIOS POR FESTIVIDADES</t>
  </si>
  <si>
    <t>44114</t>
  </si>
  <si>
    <t>APOYOS ECONÓMICOS Y/O ESPECIE</t>
  </si>
  <si>
    <t>44115</t>
  </si>
  <si>
    <t>A SINDICATO DE REDACTORES</t>
  </si>
  <si>
    <t>44116</t>
  </si>
  <si>
    <t>A DELEGADOS Y COMISARIOS</t>
  </si>
  <si>
    <t>44300</t>
  </si>
  <si>
    <t>Ayudas sociales a instituciones de enseñanza</t>
  </si>
  <si>
    <t>44301</t>
  </si>
  <si>
    <t>AYUDAS SOCIALES A INSTITUCIONES DE ENSEÑANZA</t>
  </si>
  <si>
    <t>44500</t>
  </si>
  <si>
    <t>Ayudas sociales a instituciones sin fines de lucro</t>
  </si>
  <si>
    <t>44501</t>
  </si>
  <si>
    <t>AYUDAS SOCIALES A INSTITUCIONES SIN FINES DE LUCRO</t>
  </si>
  <si>
    <t>44502</t>
  </si>
  <si>
    <t>AYUDAS SOCIALES AL FOMENTO CULTURAL</t>
  </si>
  <si>
    <t>44503</t>
  </si>
  <si>
    <t>AYUDAS SOCIALES A SOCIEDADES RELIGIOSAS</t>
  </si>
  <si>
    <t>44504</t>
  </si>
  <si>
    <t>AYUDAS SOCIALES A COMISARIAS Y/O CASAS DEL PUEBLO</t>
  </si>
  <si>
    <t>50000</t>
  </si>
  <si>
    <t>BIENES MUEBLES, INMUEBLES E INTANGIBLES</t>
  </si>
  <si>
    <t>51000</t>
  </si>
  <si>
    <t>MOBILIARIO Y EQUIPO DE ADMINISTRACION</t>
  </si>
  <si>
    <t>51100</t>
  </si>
  <si>
    <t>Muebles de oficina y estantería</t>
  </si>
  <si>
    <t>51107</t>
  </si>
  <si>
    <t>MOBILIARIO Y EQUIPO</t>
  </si>
  <si>
    <t>51500</t>
  </si>
  <si>
    <t>Equipo de cómputo y de tecnologías de la información</t>
  </si>
  <si>
    <t>51501</t>
  </si>
  <si>
    <t>APARATOS DE CÓMPUTO PARA USO VEHICULAR</t>
  </si>
  <si>
    <t>51503</t>
  </si>
  <si>
    <t>EQUIPO DE COMPUTO E IMPRESORAS</t>
  </si>
  <si>
    <t>51900</t>
  </si>
  <si>
    <t>Otros mobiliarios y equipos de administración</t>
  </si>
  <si>
    <t>51908</t>
  </si>
  <si>
    <t>OTRO MOBILIARIO Y EQUIPO</t>
  </si>
  <si>
    <t>52000</t>
  </si>
  <si>
    <t>MOBILIARIO Y EQUIPO EDUCACIONAL Y RECREATIVO</t>
  </si>
  <si>
    <t>52200</t>
  </si>
  <si>
    <t>Aparatos deportivos</t>
  </si>
  <si>
    <t>52201</t>
  </si>
  <si>
    <t>APARATOS DEPORTIVOS</t>
  </si>
  <si>
    <t>52300</t>
  </si>
  <si>
    <t>Cámaras fotográficas y de video</t>
  </si>
  <si>
    <t>52301</t>
  </si>
  <si>
    <t>CÁMARAS FOTOGRÁFICAS Y DE VIDEO</t>
  </si>
  <si>
    <t>52900</t>
  </si>
  <si>
    <t>Otro mobiliario y equipo educacional y recreativo</t>
  </si>
  <si>
    <t>52902</t>
  </si>
  <si>
    <t>MESAS ESPECIALES DE JUEGO</t>
  </si>
  <si>
    <t>56000</t>
  </si>
  <si>
    <t>MAQUINARIA, OTROS EQUIPOS Y HERRAMIENTAS</t>
  </si>
  <si>
    <t>56200</t>
  </si>
  <si>
    <t>Maquinaria y equipo industrial</t>
  </si>
  <si>
    <t>56201</t>
  </si>
  <si>
    <t>APARATOS E INSTRUMENTOS PARA USO INDUSTRIAL</t>
  </si>
  <si>
    <t>56500</t>
  </si>
  <si>
    <t>Equipo de comunicación y telecomunicación</t>
  </si>
  <si>
    <t>56502</t>
  </si>
  <si>
    <t>EQUIPO DE RADIOCOMUNICACIÓN</t>
  </si>
  <si>
    <t>56700</t>
  </si>
  <si>
    <t>Herramientas y máquinas-herramienta</t>
  </si>
  <si>
    <t>56703</t>
  </si>
  <si>
    <t>HERRAMIENTAS DE TIPO ELÉCTRICO</t>
  </si>
  <si>
    <t>56704</t>
  </si>
  <si>
    <t>HERRAMIENTAS Y MÁQUINAS - HERRAMIENTA</t>
  </si>
  <si>
    <t>60000</t>
  </si>
  <si>
    <t>INVERSION PUBLICA</t>
  </si>
  <si>
    <t>61000</t>
  </si>
  <si>
    <t>OBRA PUBLICA EN BIENES DE DOMINIO PUBLICO</t>
  </si>
  <si>
    <t>61200</t>
  </si>
  <si>
    <t>Edificación no habitacional</t>
  </si>
  <si>
    <t>61202</t>
  </si>
  <si>
    <t>DE MERCADOS Y TIANGUIS</t>
  </si>
  <si>
    <t>61205</t>
  </si>
  <si>
    <t>DE PARQUES, JARDINES, PLAZAS PÚBLICAS Y VIALIDADES</t>
  </si>
  <si>
    <t>61209</t>
  </si>
  <si>
    <t>INFRAESTRUCTURA BÁSICA EDUCATIVA</t>
  </si>
  <si>
    <t>61300</t>
  </si>
  <si>
    <t>Construcción de obras para el abastecimiento de agua, petróleo, gas, electricidad y telecomunicaciones</t>
  </si>
  <si>
    <t>61301</t>
  </si>
  <si>
    <t>INFRAESTRUCTURA DE AGUA POTABLE, SANEAMIENTO HIDROAGRÍCOLA Y CONTROL DE INUNDACIONES</t>
  </si>
  <si>
    <t>61400</t>
  </si>
  <si>
    <t>División de terrenos y construcción de obras de urbanización</t>
  </si>
  <si>
    <t>61402</t>
  </si>
  <si>
    <t>CONSTRUCCIÓN DE OBRAS DE URBANIZACIÓN</t>
  </si>
  <si>
    <t>90000</t>
  </si>
  <si>
    <t>DEUDA PUBLICA</t>
  </si>
  <si>
    <t>99000</t>
  </si>
  <si>
    <t>ADEUDOS DE EJERCICIOS FISCALES ANTERIORES (ADEFAS)</t>
  </si>
  <si>
    <t>99100</t>
  </si>
  <si>
    <t>ADEFAS</t>
  </si>
  <si>
    <t>99101</t>
  </si>
  <si>
    <t>APORTACIÓN AL PATRONATO DE LA FERIA</t>
  </si>
  <si>
    <t>REMANENTE INGRESO PROPIO 2016</t>
  </si>
  <si>
    <t>PARTICIPACIONES FEDERALES</t>
  </si>
  <si>
    <t>13100</t>
  </si>
  <si>
    <t>PRIMAS POR AÑOS DE SERVICIOS EFECTIVOS PRESTADOS</t>
  </si>
  <si>
    <t>13101</t>
  </si>
  <si>
    <t>PRIMAS POR AÑOS DE SERVICIOS PRESTADOS</t>
  </si>
  <si>
    <t>14100</t>
  </si>
  <si>
    <t>APORTACIONES DE SEGURIDAD SOCIAL</t>
  </si>
  <si>
    <t>14104</t>
  </si>
  <si>
    <t>APORTACIONES AL FONDO DE PENSIONES (ISSSPEG)</t>
  </si>
  <si>
    <t>15407</t>
  </si>
  <si>
    <t>APOYO PARA TRANSPORTE</t>
  </si>
  <si>
    <t>15408</t>
  </si>
  <si>
    <t>VALES DE DESPENSA</t>
  </si>
  <si>
    <t>15905</t>
  </si>
  <si>
    <t>BECAS A HIJOS DE LOS TRABAJADORES</t>
  </si>
  <si>
    <t>41000</t>
  </si>
  <si>
    <t>TRANSFERENCIAS INTERNAS Y ASIGNACIONES AL SECTOR PUBLICO</t>
  </si>
  <si>
    <t>41500</t>
  </si>
  <si>
    <t>Transferencias internas otorgadas a entidades paraestatales no empresariales y no financieras</t>
  </si>
  <si>
    <t>41502</t>
  </si>
  <si>
    <t>ENTIDADES PARAMUNICIPALES NO EMPRESARIALES Y NO FINANCIERAS</t>
  </si>
  <si>
    <t>42000</t>
  </si>
  <si>
    <t>TRANSFERENCIAS AL RESTO DEL SECTOR PUBLICO</t>
  </si>
  <si>
    <t>42500</t>
  </si>
  <si>
    <t>Transferencias a fideicomisos de entidades federativas y municipios</t>
  </si>
  <si>
    <t>42502</t>
  </si>
  <si>
    <t>TRANSFERENCIAS A FIDEICOMISOS MUNICIPALES</t>
  </si>
  <si>
    <t>REMANENTE PART. FEDERALES</t>
  </si>
  <si>
    <t>43803</t>
  </si>
  <si>
    <t>PROGRAMA DE AGUA LIMPIA</t>
  </si>
  <si>
    <t>FONDO DE APORTACIONES ESTATALES PARA LA INFRAESTRUCTURA SOCIAL MUNICIPAL (FAEISM)</t>
  </si>
  <si>
    <t>35802</t>
  </si>
  <si>
    <t>SERVICIOS DE MANEJO DE DESECHOS</t>
  </si>
  <si>
    <t>38300</t>
  </si>
  <si>
    <t>CONGRESOS Y CONVENCIONES</t>
  </si>
  <si>
    <t>38301</t>
  </si>
  <si>
    <t>61207</t>
  </si>
  <si>
    <t>DE MONUMENTOS Y BIENES HISTÓRICOS</t>
  </si>
  <si>
    <t>2% SOBRE NÓMINAS</t>
  </si>
  <si>
    <t>FONDO PARA LA INFRAESTRUCTURA SOCIAL MUNICIPAL (FISM)</t>
  </si>
  <si>
    <t>33300</t>
  </si>
  <si>
    <t>SERVICIOS DE CONSULTORÍA ADMINISTRATIVA, PROCESOS, TÉCNICA Y EN TECNOLOGÍAS DE LA INFORMACIÓN</t>
  </si>
  <si>
    <t>33304</t>
  </si>
  <si>
    <t>SERVICIOS DE CONSULTORÍA ADMINISTRATIVA</t>
  </si>
  <si>
    <t>33605</t>
  </si>
  <si>
    <t>NORMATIVIDAD MUNICIPAL</t>
  </si>
  <si>
    <t>51504</t>
  </si>
  <si>
    <t>EQUIPO DE DIGITALIZACIÓN</t>
  </si>
  <si>
    <t>56600</t>
  </si>
  <si>
    <t>Equipos de generación eléctrica, aparatos y accesorios eléctricos</t>
  </si>
  <si>
    <t>56604</t>
  </si>
  <si>
    <t>EQUIPOS, APARATOS Y ACCESORIOS ELÉCTRICOS</t>
  </si>
  <si>
    <t>56900</t>
  </si>
  <si>
    <t>Otros equipos</t>
  </si>
  <si>
    <t>56901</t>
  </si>
  <si>
    <t>OTROS APARATOS Y OTROS INSTRUMENTOS CIENTÍFICOS Y DE LABORATORIO</t>
  </si>
  <si>
    <t>61206</t>
  </si>
  <si>
    <t>DE INSTALACIONES DEPORTIVAS</t>
  </si>
  <si>
    <t>61304</t>
  </si>
  <si>
    <t>INFRAESTRUCTURA ELÉCTRICA</t>
  </si>
  <si>
    <t>FONDO DE APORTACIONES PARA EL FORTALECIMIENTO DE LOS MUNICIPIOS (FORTAMUN-DF)</t>
  </si>
  <si>
    <t>15912</t>
  </si>
  <si>
    <t>UNIFORMES Y UTILES ESCOLARES PARA LOS HIJOS DE LOS TRABAJADORES</t>
  </si>
  <si>
    <t>15918</t>
  </si>
  <si>
    <t>BONO POR DIA DEL AGENTE DE TRANSITO</t>
  </si>
  <si>
    <t>27107</t>
  </si>
  <si>
    <t>BANDERAS, BANDERINES Y ACCESORIOS</t>
  </si>
  <si>
    <t>27200</t>
  </si>
  <si>
    <t>PRENDAS DE SEGURIDAD Y PROTECCIÓN PERSONAL</t>
  </si>
  <si>
    <t>27202</t>
  </si>
  <si>
    <t>ARTÍCULOS PARA SEGURIDAD Y PROTECCIÓN PERSONAL</t>
  </si>
  <si>
    <t>28000</t>
  </si>
  <si>
    <t>MATERIALES Y SUMINISTROS PARA SEGURIDAD</t>
  </si>
  <si>
    <t>28300</t>
  </si>
  <si>
    <t>PRENDAS DE PROTECCIÓN PARA SEGURIDAD PÚBLICA Y NACIONAL</t>
  </si>
  <si>
    <t>28301</t>
  </si>
  <si>
    <t>EQUIPO DISUASIVO O ANTIMOTIN</t>
  </si>
  <si>
    <t>34109</t>
  </si>
  <si>
    <t>INTERESES POR CREDITOS A LARGO PLAZO</t>
  </si>
  <si>
    <t>35400</t>
  </si>
  <si>
    <t>INSTALACIÓN, REPARACIÓN Y MANTENIMIENTO DE EQUIPO E INSTRUMENTAL MÉDICO Y DE LABORATORIO</t>
  </si>
  <si>
    <t>35401</t>
  </si>
  <si>
    <t>35600</t>
  </si>
  <si>
    <t>REPARACIÓN Y MANTENIMIENTO DE EQUIPO DE DEFENSA Y SEGURIDAD</t>
  </si>
  <si>
    <t>35601</t>
  </si>
  <si>
    <t>51200</t>
  </si>
  <si>
    <t>Muebles, excepto de oficina y estantería</t>
  </si>
  <si>
    <t>51201</t>
  </si>
  <si>
    <t>MUEBLES, EXCEPTO DE OFICINA Y ESTANTERÍA</t>
  </si>
  <si>
    <t>54000</t>
  </si>
  <si>
    <t>VEHICULOS Y EQUIPO DE TRANSPORTE</t>
  </si>
  <si>
    <t>54100</t>
  </si>
  <si>
    <t>Vehículos y equipo terrestre</t>
  </si>
  <si>
    <t>54101</t>
  </si>
  <si>
    <t>VEHÍCULOS Y EQUIPO TERRESTRE</t>
  </si>
  <si>
    <t>56608</t>
  </si>
  <si>
    <t>PLANTA DE LUZ</t>
  </si>
  <si>
    <t>59000</t>
  </si>
  <si>
    <t>ACTIVOS INTANGIBLES</t>
  </si>
  <si>
    <t>59100</t>
  </si>
  <si>
    <t>Software</t>
  </si>
  <si>
    <t>59101</t>
  </si>
  <si>
    <t>SOFTWARE</t>
  </si>
  <si>
    <t>61201</t>
  </si>
  <si>
    <t>DE EDIFICIOS PÚBLICOS Y OFICINAS PARA LA ADMINISTRACIÓN</t>
  </si>
  <si>
    <t>FORTASEG</t>
  </si>
  <si>
    <t>33700</t>
  </si>
  <si>
    <t>SERVICIOS DE PROTECCIÓN Y SEGURIDAD</t>
  </si>
  <si>
    <t>33701</t>
  </si>
  <si>
    <t>FORMACIÓN Y CAPACITACIÓN POLICIAL</t>
  </si>
  <si>
    <t>33704</t>
  </si>
  <si>
    <t>PROYECTO CULTURAL, DEPORTIVO, PREVENCIÓN SOCIAL Y LA DELINCUENCIA</t>
  </si>
  <si>
    <t>33707</t>
  </si>
  <si>
    <t>CAPACIDADES DE EVALUACIÓN EN CONTROL DE CONFIANZA</t>
  </si>
  <si>
    <t>44200</t>
  </si>
  <si>
    <t>Becas y otras ayudas para programas de capacitación</t>
  </si>
  <si>
    <t>44201</t>
  </si>
  <si>
    <t>BECAS</t>
  </si>
  <si>
    <t>44202</t>
  </si>
  <si>
    <t>OTRAS AYUDAS PARA PROGRAMAS DE FORMACIÓN O CAPACITACIÓN</t>
  </si>
  <si>
    <t>51909</t>
  </si>
  <si>
    <t>EQUIPO DE FOTOCOPIADORAS</t>
  </si>
  <si>
    <t>54900</t>
  </si>
  <si>
    <t>Otros equipos de transporte</t>
  </si>
  <si>
    <t>54901</t>
  </si>
  <si>
    <t>MOTOCICLETAS</t>
  </si>
  <si>
    <t>PROGRAMA DE FORTALECIMIENTO A LA TRANSVERSALIDAD DE LA PERSPECTIVA DE GENERO (PFTPG) INMUJERES</t>
  </si>
  <si>
    <t>FONDO PARA EL FORTALECIMIENTO FINANCIERO PARA INVERSIÓN 2017 (RAMO 23)</t>
  </si>
  <si>
    <t>FERTILIZANTE</t>
  </si>
  <si>
    <t>APOYO EXTRAORDINARIO PARA CUBRIR CONTINGENCIAS ECONÓMICAS</t>
  </si>
  <si>
    <t>42100</t>
  </si>
  <si>
    <t>Transferencias otorgadas a entidades paraestatales no empresariales y no financieras</t>
  </si>
  <si>
    <t>42102</t>
  </si>
  <si>
    <t>TRANSFERENCIAS OTORGADAS A ENTIDADES PARAMUNICIPALES NO EMPRESARIALES Y NO FINANCIERAS</t>
  </si>
  <si>
    <t>del 1 de enero al 31 de diciembre de 2017</t>
  </si>
  <si>
    <t>1401-INGRESOS PROPIOS</t>
  </si>
  <si>
    <t>APORTACIÓN PATRONATO DE LA FERIA</t>
  </si>
  <si>
    <t>REMANENTE INGRESOS PROPIOS 2016</t>
  </si>
  <si>
    <t>REMANENTE PARTICIPACIONES FEDERALES</t>
  </si>
  <si>
    <t>Total</t>
  </si>
  <si>
    <t>FORMATO IP-06</t>
  </si>
  <si>
    <r>
      <t xml:space="preserve">Clasificación por Objeto del Gasto </t>
    </r>
    <r>
      <rPr>
        <sz val="14"/>
        <rFont val="Arial Narrow"/>
        <family val="2"/>
      </rPr>
      <t>(capítulo, concepto, partida genérica y partida específica)</t>
    </r>
  </si>
  <si>
    <t>Cap./ Concepto/ Partida Generica y Partida Especifica</t>
  </si>
  <si>
    <t>TOTAL FUENTES DE FINANCIAMIENTO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</si>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</sst>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u/>
      <sz val="13"/>
      <color theme="10"/>
      <name val="Arial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1"/>
      <color theme="1"/>
      <name val="Garamond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sz val="7"/>
      <color rgb="FFFF0000"/>
      <name val="Microsoft Sans Serif"/>
      <family val="2"/>
    </font>
    <font>
      <sz val="7"/>
      <color rgb="FF000000"/>
      <name val="Microsoft Sans Serif"/>
      <family val="2"/>
    </font>
    <font>
      <sz val="7"/>
      <color rgb="FFFF0000"/>
      <name val="Microsoft Sans Serif"/>
      <family val="2"/>
    </font>
    <font>
      <b/>
      <sz val="9.75"/>
      <color rgb="FF000000"/>
      <name val="Arial"/>
      <family val="2"/>
    </font>
    <font>
      <b/>
      <sz val="6.75"/>
      <color rgb="FF000000"/>
      <name val="Arial"/>
      <family val="2"/>
    </font>
    <font>
      <sz val="14"/>
      <color theme="1"/>
      <name val="Arial Narrow"/>
      <family val="2"/>
    </font>
    <font>
      <u/>
      <sz val="12"/>
      <color theme="1"/>
      <name val="Arial Narrow"/>
      <family val="2"/>
    </font>
    <font>
      <sz val="8"/>
      <color rgb="FF000000"/>
      <name val="Tahoma"/>
    </font>
    <font>
      <b/>
      <sz val="7"/>
      <color rgb="FF000000"/>
      <name val="Microsoft Sans Serif"/>
    </font>
    <font>
      <b/>
      <sz val="8"/>
      <color rgb="FF000000"/>
      <name val="Microsoft Sans Serif"/>
    </font>
    <font>
      <sz val="7"/>
      <color rgb="FF000000"/>
      <name val="Microsoft Sans Serif"/>
    </font>
    <font>
      <sz val="7"/>
      <color rgb="FFFF0000"/>
      <name val="Microsoft Sans Serif"/>
    </font>
    <font>
      <b/>
      <sz val="7"/>
      <color rgb="FFFF0000"/>
      <name val="Microsoft Sans Serif"/>
    </font>
    <font>
      <b/>
      <sz val="9.75"/>
      <color rgb="FF000000"/>
      <name val="Arial"/>
    </font>
    <font>
      <b/>
      <sz val="6.75"/>
      <color rgb="FF000000"/>
      <name val="Arial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5" applyNumberFormat="0" applyFon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>
      <alignment wrapText="1"/>
    </xf>
    <xf numFmtId="0" fontId="21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16" borderId="1" applyNumberFormat="0" applyAlignment="0" applyProtection="0"/>
    <xf numFmtId="0" fontId="10" fillId="7" borderId="1" applyNumberFormat="0" applyAlignment="0" applyProtection="0"/>
    <xf numFmtId="0" fontId="1" fillId="23" borderId="5" applyNumberFormat="0" applyFont="0" applyAlignment="0" applyProtection="0"/>
    <xf numFmtId="0" fontId="13" fillId="16" borderId="6" applyNumberFormat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164" fontId="2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9" fillId="0" borderId="0"/>
    <xf numFmtId="9" fontId="2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" fillId="17" borderId="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46" fillId="0" borderId="0"/>
  </cellStyleXfs>
  <cellXfs count="96">
    <xf numFmtId="0" fontId="0" fillId="0" borderId="0" xfId="0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60" applyFont="1" applyAlignment="1"/>
    <xf numFmtId="0" fontId="25" fillId="0" borderId="0" xfId="60" applyFont="1" applyAlignment="1">
      <alignment horizontal="right"/>
    </xf>
    <xf numFmtId="0" fontId="21" fillId="25" borderId="0" xfId="0" applyFont="1" applyFill="1"/>
    <xf numFmtId="37" fontId="28" fillId="26" borderId="10" xfId="1" applyNumberFormat="1" applyFont="1" applyFill="1" applyBorder="1" applyAlignment="1" applyProtection="1">
      <alignment horizontal="center" vertical="center"/>
    </xf>
    <xf numFmtId="37" fontId="28" fillId="26" borderId="10" xfId="1" applyNumberFormat="1" applyFont="1" applyFill="1" applyBorder="1" applyAlignment="1" applyProtection="1">
      <alignment horizontal="center" wrapText="1"/>
    </xf>
    <xf numFmtId="37" fontId="28" fillId="26" borderId="10" xfId="1" applyNumberFormat="1" applyFont="1" applyFill="1" applyBorder="1" applyAlignment="1" applyProtection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3" fillId="0" borderId="12" xfId="0" applyFont="1" applyBorder="1" applyAlignment="1">
      <alignment horizontal="justify" vertical="center" wrapText="1"/>
    </xf>
    <xf numFmtId="0" fontId="33" fillId="0" borderId="13" xfId="0" applyFont="1" applyBorder="1" applyAlignment="1">
      <alignment horizontal="justify" vertical="center" wrapText="1"/>
    </xf>
    <xf numFmtId="44" fontId="30" fillId="24" borderId="22" xfId="3" applyFont="1" applyFill="1" applyBorder="1" applyAlignment="1">
      <alignment horizontal="right"/>
    </xf>
    <xf numFmtId="44" fontId="32" fillId="24" borderId="22" xfId="3" applyFont="1" applyFill="1" applyBorder="1" applyAlignment="1" applyProtection="1">
      <alignment horizontal="right"/>
      <protection locked="0"/>
    </xf>
    <xf numFmtId="44" fontId="32" fillId="24" borderId="22" xfId="3" applyFont="1" applyFill="1" applyBorder="1" applyAlignment="1">
      <alignment horizontal="right"/>
    </xf>
    <xf numFmtId="44" fontId="32" fillId="24" borderId="23" xfId="3" applyFont="1" applyFill="1" applyBorder="1" applyAlignment="1" applyProtection="1">
      <alignment horizontal="right"/>
      <protection locked="0"/>
    </xf>
    <xf numFmtId="44" fontId="32" fillId="24" borderId="23" xfId="3" applyFont="1" applyFill="1" applyBorder="1" applyAlignment="1">
      <alignment horizontal="right"/>
    </xf>
    <xf numFmtId="0" fontId="34" fillId="27" borderId="0" xfId="123" applyFill="1" applyAlignment="1">
      <alignment horizontal="left" vertical="top" wrapText="1"/>
    </xf>
    <xf numFmtId="0" fontId="42" fillId="27" borderId="0" xfId="123" applyFont="1" applyFill="1" applyBorder="1" applyAlignment="1">
      <alignment horizontal="left" vertical="top" wrapText="1"/>
    </xf>
    <xf numFmtId="0" fontId="34" fillId="27" borderId="0" xfId="123" applyFill="1" applyBorder="1" applyAlignment="1">
      <alignment horizontal="left" vertical="top" wrapText="1"/>
    </xf>
    <xf numFmtId="0" fontId="52" fillId="27" borderId="0" xfId="124" applyFont="1" applyFill="1" applyBorder="1" applyAlignment="1">
      <alignment horizontal="left" vertical="top" wrapText="1"/>
    </xf>
    <xf numFmtId="0" fontId="34" fillId="27" borderId="0" xfId="123" applyFill="1" applyAlignment="1">
      <alignment horizontal="center" vertical="center" wrapText="1"/>
    </xf>
    <xf numFmtId="0" fontId="46" fillId="27" borderId="0" xfId="124" applyFill="1" applyAlignment="1">
      <alignment horizontal="center" vertical="center" wrapText="1"/>
    </xf>
    <xf numFmtId="0" fontId="34" fillId="27" borderId="0" xfId="123" applyFill="1" applyBorder="1" applyAlignment="1">
      <alignment horizontal="center" vertical="center" wrapText="1"/>
    </xf>
    <xf numFmtId="0" fontId="47" fillId="27" borderId="10" xfId="124" applyFont="1" applyFill="1" applyBorder="1" applyAlignment="1">
      <alignment horizontal="center" vertical="center" wrapText="1"/>
    </xf>
    <xf numFmtId="0" fontId="48" fillId="27" borderId="10" xfId="124" applyFont="1" applyFill="1" applyBorder="1" applyAlignment="1">
      <alignment horizontal="left" vertical="top" wrapText="1"/>
    </xf>
    <xf numFmtId="0" fontId="47" fillId="27" borderId="10" xfId="124" applyFont="1" applyFill="1" applyBorder="1" applyAlignment="1">
      <alignment horizontal="left" vertical="top" wrapText="1"/>
    </xf>
    <xf numFmtId="0" fontId="49" fillId="27" borderId="10" xfId="124" applyFont="1" applyFill="1" applyBorder="1" applyAlignment="1">
      <alignment horizontal="center" vertical="center" wrapText="1"/>
    </xf>
    <xf numFmtId="0" fontId="49" fillId="27" borderId="10" xfId="124" applyFont="1" applyFill="1" applyBorder="1" applyAlignment="1">
      <alignment horizontal="left" vertical="top" wrapText="1"/>
    </xf>
    <xf numFmtId="0" fontId="46" fillId="27" borderId="10" xfId="124" applyFill="1" applyBorder="1" applyAlignment="1">
      <alignment horizontal="center" vertical="center" wrapText="1"/>
    </xf>
    <xf numFmtId="0" fontId="52" fillId="27" borderId="10" xfId="124" applyFont="1" applyFill="1" applyBorder="1" applyAlignment="1">
      <alignment horizontal="left" vertical="top" wrapText="1"/>
    </xf>
    <xf numFmtId="0" fontId="37" fillId="27" borderId="10" xfId="123" applyFont="1" applyFill="1" applyBorder="1" applyAlignment="1">
      <alignment horizontal="center" vertical="center" wrapText="1"/>
    </xf>
    <xf numFmtId="0" fontId="38" fillId="27" borderId="10" xfId="123" applyFont="1" applyFill="1" applyBorder="1" applyAlignment="1">
      <alignment horizontal="left" vertical="top" wrapText="1"/>
    </xf>
    <xf numFmtId="0" fontId="37" fillId="27" borderId="10" xfId="123" applyFont="1" applyFill="1" applyBorder="1" applyAlignment="1">
      <alignment horizontal="left" vertical="top" wrapText="1"/>
    </xf>
    <xf numFmtId="0" fontId="40" fillId="27" borderId="10" xfId="123" applyFont="1" applyFill="1" applyBorder="1" applyAlignment="1">
      <alignment horizontal="center" vertical="center" wrapText="1"/>
    </xf>
    <xf numFmtId="0" fontId="40" fillId="27" borderId="10" xfId="123" applyFont="1" applyFill="1" applyBorder="1" applyAlignment="1">
      <alignment horizontal="left" vertical="top" wrapText="1"/>
    </xf>
    <xf numFmtId="0" fontId="34" fillId="27" borderId="10" xfId="123" applyFill="1" applyBorder="1" applyAlignment="1">
      <alignment horizontal="center" vertical="center" wrapText="1"/>
    </xf>
    <xf numFmtId="0" fontId="42" fillId="27" borderId="10" xfId="123" applyFont="1" applyFill="1" applyBorder="1" applyAlignment="1">
      <alignment horizontal="left" vertical="top" wrapText="1"/>
    </xf>
    <xf numFmtId="44" fontId="34" fillId="27" borderId="0" xfId="123" applyNumberFormat="1" applyFill="1" applyAlignment="1">
      <alignment horizontal="center" vertical="top" wrapText="1"/>
    </xf>
    <xf numFmtId="44" fontId="35" fillId="27" borderId="0" xfId="123" applyNumberFormat="1" applyFont="1" applyFill="1" applyAlignment="1">
      <alignment horizontal="center" vertical="top" wrapText="1"/>
    </xf>
    <xf numFmtId="44" fontId="47" fillId="27" borderId="10" xfId="124" applyNumberFormat="1" applyFont="1" applyFill="1" applyBorder="1" applyAlignment="1">
      <alignment horizontal="center" vertical="top" wrapText="1"/>
    </xf>
    <xf numFmtId="44" fontId="49" fillId="27" borderId="10" xfId="124" applyNumberFormat="1" applyFont="1" applyFill="1" applyBorder="1" applyAlignment="1">
      <alignment horizontal="center" vertical="top" wrapText="1"/>
    </xf>
    <xf numFmtId="44" fontId="50" fillId="27" borderId="10" xfId="124" applyNumberFormat="1" applyFont="1" applyFill="1" applyBorder="1" applyAlignment="1">
      <alignment horizontal="center" vertical="top" wrapText="1"/>
    </xf>
    <xf numFmtId="44" fontId="51" fillId="27" borderId="10" xfId="124" applyNumberFormat="1" applyFont="1" applyFill="1" applyBorder="1" applyAlignment="1">
      <alignment horizontal="center" vertical="top" wrapText="1"/>
    </xf>
    <xf numFmtId="44" fontId="53" fillId="27" borderId="10" xfId="124" applyNumberFormat="1" applyFont="1" applyFill="1" applyBorder="1" applyAlignment="1">
      <alignment horizontal="center" vertical="top" wrapText="1"/>
    </xf>
    <xf numFmtId="44" fontId="53" fillId="27" borderId="0" xfId="124" applyNumberFormat="1" applyFont="1" applyFill="1" applyBorder="1" applyAlignment="1">
      <alignment horizontal="center" vertical="top" wrapText="1"/>
    </xf>
    <xf numFmtId="44" fontId="37" fillId="27" borderId="10" xfId="123" applyNumberFormat="1" applyFont="1" applyFill="1" applyBorder="1" applyAlignment="1">
      <alignment horizontal="center" vertical="top" wrapText="1"/>
    </xf>
    <xf numFmtId="44" fontId="39" fillId="27" borderId="10" xfId="123" applyNumberFormat="1" applyFont="1" applyFill="1" applyBorder="1" applyAlignment="1">
      <alignment horizontal="center" vertical="top" wrapText="1"/>
    </xf>
    <xf numFmtId="44" fontId="40" fillId="27" borderId="10" xfId="123" applyNumberFormat="1" applyFont="1" applyFill="1" applyBorder="1" applyAlignment="1">
      <alignment horizontal="center" vertical="top" wrapText="1"/>
    </xf>
    <xf numFmtId="44" fontId="41" fillId="27" borderId="10" xfId="123" applyNumberFormat="1" applyFont="1" applyFill="1" applyBorder="1" applyAlignment="1">
      <alignment horizontal="center" vertical="top" wrapText="1"/>
    </xf>
    <xf numFmtId="44" fontId="43" fillId="27" borderId="10" xfId="123" applyNumberFormat="1" applyFont="1" applyFill="1" applyBorder="1" applyAlignment="1">
      <alignment horizontal="center" vertical="top" wrapText="1"/>
    </xf>
    <xf numFmtId="44" fontId="43" fillId="27" borderId="0" xfId="123" applyNumberFormat="1" applyFont="1" applyFill="1" applyBorder="1" applyAlignment="1">
      <alignment horizontal="center" vertical="top" wrapText="1"/>
    </xf>
    <xf numFmtId="44" fontId="41" fillId="27" borderId="0" xfId="123" applyNumberFormat="1" applyFont="1" applyFill="1" applyBorder="1" applyAlignment="1">
      <alignment horizontal="center" vertical="top" wrapText="1"/>
    </xf>
    <xf numFmtId="44" fontId="34" fillId="27" borderId="0" xfId="123" applyNumberFormat="1" applyFill="1" applyBorder="1" applyAlignment="1">
      <alignment horizontal="center" vertical="top" wrapText="1"/>
    </xf>
    <xf numFmtId="0" fontId="29" fillId="26" borderId="12" xfId="123" applyFont="1" applyFill="1" applyBorder="1" applyAlignment="1">
      <alignment horizontal="center" vertical="center" wrapText="1"/>
    </xf>
    <xf numFmtId="0" fontId="29" fillId="26" borderId="19" xfId="123" applyFont="1" applyFill="1" applyBorder="1" applyAlignment="1">
      <alignment horizontal="center" vertical="center" wrapText="1"/>
    </xf>
    <xf numFmtId="0" fontId="29" fillId="26" borderId="13" xfId="123" applyFont="1" applyFill="1" applyBorder="1" applyAlignment="1">
      <alignment horizontal="center" vertical="center" wrapText="1"/>
    </xf>
    <xf numFmtId="44" fontId="29" fillId="27" borderId="10" xfId="123" applyNumberFormat="1" applyFont="1" applyFill="1" applyBorder="1" applyAlignment="1">
      <alignment horizontal="center" vertical="center" wrapText="1"/>
    </xf>
    <xf numFmtId="0" fontId="54" fillId="26" borderId="14" xfId="60" applyFont="1" applyFill="1" applyBorder="1" applyAlignment="1">
      <alignment horizontal="center"/>
    </xf>
    <xf numFmtId="0" fontId="54" fillId="26" borderId="20" xfId="60" applyFont="1" applyFill="1" applyBorder="1" applyAlignment="1">
      <alignment horizontal="center"/>
    </xf>
    <xf numFmtId="0" fontId="54" fillId="26" borderId="15" xfId="60" applyFont="1" applyFill="1" applyBorder="1" applyAlignment="1">
      <alignment horizontal="center"/>
    </xf>
    <xf numFmtId="0" fontId="55" fillId="26" borderId="11" xfId="60" applyFont="1" applyFill="1" applyBorder="1" applyAlignment="1">
      <alignment horizontal="center"/>
    </xf>
    <xf numFmtId="0" fontId="55" fillId="26" borderId="0" xfId="60" applyFont="1" applyFill="1" applyBorder="1" applyAlignment="1">
      <alignment horizontal="center"/>
    </xf>
    <xf numFmtId="0" fontId="55" fillId="26" borderId="16" xfId="60" applyFont="1" applyFill="1" applyBorder="1" applyAlignment="1">
      <alignment horizontal="center"/>
    </xf>
    <xf numFmtId="0" fontId="44" fillId="26" borderId="17" xfId="60" applyFont="1" applyFill="1" applyBorder="1" applyAlignment="1">
      <alignment horizontal="center" vertical="center"/>
    </xf>
    <xf numFmtId="0" fontId="44" fillId="26" borderId="21" xfId="60" applyFont="1" applyFill="1" applyBorder="1" applyAlignment="1">
      <alignment horizontal="center" vertical="center"/>
    </xf>
    <xf numFmtId="0" fontId="44" fillId="26" borderId="18" xfId="60" applyFont="1" applyFill="1" applyBorder="1" applyAlignment="1">
      <alignment horizontal="center" vertical="center"/>
    </xf>
    <xf numFmtId="0" fontId="29" fillId="27" borderId="10" xfId="123" applyFont="1" applyFill="1" applyBorder="1" applyAlignment="1">
      <alignment horizontal="left" vertical="center" wrapText="1"/>
    </xf>
    <xf numFmtId="0" fontId="29" fillId="27" borderId="10" xfId="123" applyFont="1" applyFill="1" applyBorder="1" applyAlignment="1">
      <alignment horizontal="center" vertical="center" wrapText="1"/>
    </xf>
    <xf numFmtId="0" fontId="45" fillId="26" borderId="10" xfId="60" applyFont="1" applyFill="1" applyBorder="1" applyAlignment="1">
      <alignment horizontal="center" vertical="center"/>
    </xf>
    <xf numFmtId="44" fontId="36" fillId="27" borderId="0" xfId="123" applyNumberFormat="1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37" fontId="28" fillId="26" borderId="14" xfId="1" applyNumberFormat="1" applyFont="1" applyFill="1" applyBorder="1" applyAlignment="1" applyProtection="1">
      <alignment horizontal="center" vertical="center" wrapText="1"/>
    </xf>
    <xf numFmtId="37" fontId="28" fillId="26" borderId="15" xfId="1" applyNumberFormat="1" applyFont="1" applyFill="1" applyBorder="1" applyAlignment="1" applyProtection="1">
      <alignment horizontal="center" vertical="center"/>
    </xf>
    <xf numFmtId="37" fontId="28" fillId="26" borderId="11" xfId="1" applyNumberFormat="1" applyFont="1" applyFill="1" applyBorder="1" applyAlignment="1" applyProtection="1">
      <alignment horizontal="center" vertical="center"/>
    </xf>
    <xf numFmtId="37" fontId="28" fillId="26" borderId="16" xfId="1" applyNumberFormat="1" applyFont="1" applyFill="1" applyBorder="1" applyAlignment="1" applyProtection="1">
      <alignment horizontal="center" vertical="center"/>
    </xf>
    <xf numFmtId="37" fontId="28" fillId="26" borderId="17" xfId="1" applyNumberFormat="1" applyFont="1" applyFill="1" applyBorder="1" applyAlignment="1" applyProtection="1">
      <alignment horizontal="center" vertical="center"/>
    </xf>
    <xf numFmtId="37" fontId="28" fillId="26" borderId="18" xfId="1" applyNumberFormat="1" applyFont="1" applyFill="1" applyBorder="1" applyAlignment="1" applyProtection="1">
      <alignment horizontal="center" vertical="center"/>
    </xf>
    <xf numFmtId="37" fontId="28" fillId="26" borderId="12" xfId="1" applyNumberFormat="1" applyFont="1" applyFill="1" applyBorder="1" applyAlignment="1" applyProtection="1">
      <alignment horizontal="center"/>
    </xf>
    <xf numFmtId="37" fontId="28" fillId="26" borderId="19" xfId="1" applyNumberFormat="1" applyFont="1" applyFill="1" applyBorder="1" applyAlignment="1" applyProtection="1">
      <alignment horizontal="center"/>
    </xf>
    <xf numFmtId="37" fontId="28" fillId="26" borderId="13" xfId="1" applyNumberFormat="1" applyFont="1" applyFill="1" applyBorder="1" applyAlignment="1" applyProtection="1">
      <alignment horizontal="center"/>
    </xf>
    <xf numFmtId="37" fontId="28" fillId="26" borderId="10" xfId="1" applyNumberFormat="1" applyFont="1" applyFill="1" applyBorder="1" applyAlignment="1" applyProtection="1">
      <alignment horizontal="center" vertical="center" wrapText="1"/>
    </xf>
    <xf numFmtId="37" fontId="28" fillId="26" borderId="14" xfId="1" applyNumberFormat="1" applyFont="1" applyFill="1" applyBorder="1" applyAlignment="1" applyProtection="1">
      <alignment horizontal="center"/>
    </xf>
    <xf numFmtId="37" fontId="28" fillId="26" borderId="20" xfId="1" applyNumberFormat="1" applyFont="1" applyFill="1" applyBorder="1" applyAlignment="1" applyProtection="1">
      <alignment horizontal="center"/>
    </xf>
    <xf numFmtId="37" fontId="28" fillId="26" borderId="15" xfId="1" applyNumberFormat="1" applyFont="1" applyFill="1" applyBorder="1" applyAlignment="1" applyProtection="1">
      <alignment horizontal="center"/>
    </xf>
    <xf numFmtId="37" fontId="28" fillId="26" borderId="11" xfId="1" applyNumberFormat="1" applyFont="1" applyFill="1" applyBorder="1" applyAlignment="1" applyProtection="1">
      <alignment horizontal="center"/>
      <protection locked="0"/>
    </xf>
    <xf numFmtId="37" fontId="28" fillId="26" borderId="0" xfId="1" applyNumberFormat="1" applyFont="1" applyFill="1" applyBorder="1" applyAlignment="1" applyProtection="1">
      <alignment horizontal="center"/>
      <protection locked="0"/>
    </xf>
    <xf numFmtId="37" fontId="28" fillId="26" borderId="16" xfId="1" applyNumberFormat="1" applyFont="1" applyFill="1" applyBorder="1" applyAlignment="1" applyProtection="1">
      <alignment horizontal="center"/>
      <protection locked="0"/>
    </xf>
    <xf numFmtId="37" fontId="28" fillId="26" borderId="11" xfId="1" applyNumberFormat="1" applyFont="1" applyFill="1" applyBorder="1" applyAlignment="1" applyProtection="1">
      <alignment horizontal="center"/>
    </xf>
    <xf numFmtId="37" fontId="28" fillId="26" borderId="0" xfId="1" applyNumberFormat="1" applyFont="1" applyFill="1" applyBorder="1" applyAlignment="1" applyProtection="1">
      <alignment horizontal="center"/>
    </xf>
    <xf numFmtId="37" fontId="28" fillId="26" borderId="16" xfId="1" applyNumberFormat="1" applyFont="1" applyFill="1" applyBorder="1" applyAlignment="1" applyProtection="1">
      <alignment horizontal="center"/>
    </xf>
    <xf numFmtId="37" fontId="28" fillId="26" borderId="17" xfId="1" applyNumberFormat="1" applyFont="1" applyFill="1" applyBorder="1" applyAlignment="1" applyProtection="1">
      <alignment horizontal="center"/>
    </xf>
    <xf numFmtId="37" fontId="28" fillId="26" borderId="21" xfId="1" applyNumberFormat="1" applyFont="1" applyFill="1" applyBorder="1" applyAlignment="1" applyProtection="1">
      <alignment horizontal="center"/>
    </xf>
    <xf numFmtId="37" fontId="28" fillId="26" borderId="18" xfId="1" applyNumberFormat="1" applyFont="1" applyFill="1" applyBorder="1" applyAlignment="1" applyProtection="1">
      <alignment horizontal="center"/>
    </xf>
  </cellXfs>
  <cellStyles count="125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78"/>
    <cellStyle name="Cálculo 3" xfId="26"/>
    <cellStyle name="Celda de comprobación 2" xfId="102"/>
    <cellStyle name="Celda de comprobación 3" xfId="27"/>
    <cellStyle name="Celda vinculada 2" xfId="28"/>
    <cellStyle name="Encabezado 1 2" xfId="44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79"/>
    <cellStyle name="Entrada 3" xfId="36"/>
    <cellStyle name="Euro" xfId="51"/>
    <cellStyle name="Euro 2" xfId="84"/>
    <cellStyle name="Hipervínculo 2" xfId="64"/>
    <cellStyle name="Hipervínculo 3" xfId="103"/>
    <cellStyle name="Incorrecto 2" xfId="37"/>
    <cellStyle name="Millares" xfId="1" builtinId="3"/>
    <cellStyle name="Millares 2" xfId="2"/>
    <cellStyle name="Millares 2 2" xfId="53"/>
    <cellStyle name="Millares 2 2 2" xfId="69"/>
    <cellStyle name="Millares 2 2 2 2" xfId="92"/>
    <cellStyle name="Millares 2 3" xfId="95"/>
    <cellStyle name="Millares 2 4" xfId="49"/>
    <cellStyle name="Millares 3" xfId="57"/>
    <cellStyle name="Millares 4" xfId="68"/>
    <cellStyle name="Millares 4 2" xfId="72"/>
    <cellStyle name="Millares 4 3" xfId="91"/>
    <cellStyle name="Millares 5" xfId="94"/>
    <cellStyle name="Millares 6" xfId="104"/>
    <cellStyle name="Moneda" xfId="3" builtinId="4"/>
    <cellStyle name="Moneda 2" xfId="50"/>
    <cellStyle name="Moneda 2 2" xfId="54"/>
    <cellStyle name="Neutral 2" xfId="38"/>
    <cellStyle name="Normal" xfId="0" builtinId="0"/>
    <cellStyle name="Normal 10" xfId="93"/>
    <cellStyle name="Normal 10 2" xfId="105"/>
    <cellStyle name="Normal 10 3" xfId="120"/>
    <cellStyle name="Normal 11" xfId="106"/>
    <cellStyle name="Normal 12" xfId="107"/>
    <cellStyle name="Normal 13" xfId="122"/>
    <cellStyle name="Normal 14" xfId="6"/>
    <cellStyle name="Normal 15" xfId="66"/>
    <cellStyle name="Normal 16" xfId="123"/>
    <cellStyle name="Normal 17" xfId="124"/>
    <cellStyle name="Normal 2" xfId="4"/>
    <cellStyle name="Normal 2 13" xfId="65"/>
    <cellStyle name="Normal 2 2" xfId="52"/>
    <cellStyle name="Normal 2 3" xfId="70"/>
    <cellStyle name="Normal 2 4" xfId="96"/>
    <cellStyle name="Normal 2 5" xfId="108"/>
    <cellStyle name="Normal 2 6" xfId="48"/>
    <cellStyle name="Normal 3" xfId="55"/>
    <cellStyle name="Normal 4" xfId="58"/>
    <cellStyle name="Normal 4 2" xfId="109"/>
    <cellStyle name="Normal 5" xfId="59"/>
    <cellStyle name="Normal 6" xfId="60"/>
    <cellStyle name="Normal 6 2" xfId="63"/>
    <cellStyle name="Normal 6 2 2" xfId="88"/>
    <cellStyle name="Normal 6 3" xfId="67"/>
    <cellStyle name="Normal 6 3 2" xfId="73"/>
    <cellStyle name="Normal 6 3 2 2" xfId="110"/>
    <cellStyle name="Normal 6 3 2 2 2" xfId="111"/>
    <cellStyle name="Normal 6 3 3" xfId="90"/>
    <cellStyle name="Normal 6 4" xfId="74"/>
    <cellStyle name="Normal 6 5" xfId="75"/>
    <cellStyle name="Normal 6 5 2" xfId="112"/>
    <cellStyle name="Normal 6 6" xfId="85"/>
    <cellStyle name="Normal 6 7" xfId="99"/>
    <cellStyle name="Normal 6 7 2" xfId="113"/>
    <cellStyle name="Normal 6 7 3" xfId="114"/>
    <cellStyle name="Normal 6 8" xfId="119"/>
    <cellStyle name="Normal 7" xfId="61"/>
    <cellStyle name="Normal 7 2" xfId="71"/>
    <cellStyle name="Normal 7 2 2" xfId="115"/>
    <cellStyle name="Normal 7 3" xfId="86"/>
    <cellStyle name="Normal 7 3 2" xfId="101"/>
    <cellStyle name="Normal 7 4" xfId="100"/>
    <cellStyle name="Normal 8" xfId="62"/>
    <cellStyle name="Normal 8 2" xfId="76"/>
    <cellStyle name="Normal 8 3" xfId="87"/>
    <cellStyle name="Normal 9" xfId="5"/>
    <cellStyle name="Normal 9 2" xfId="77"/>
    <cellStyle name="Normal 9 2 2" xfId="116"/>
    <cellStyle name="Normal 9 2 2 2" xfId="117"/>
    <cellStyle name="Normal 9 3" xfId="89"/>
    <cellStyle name="Normal 9 4" xfId="97"/>
    <cellStyle name="Normal 9 4 2" xfId="118"/>
    <cellStyle name="Normal 9 4 3" xfId="121"/>
    <cellStyle name="Notas 2" xfId="80"/>
    <cellStyle name="Notas 3" xfId="39"/>
    <cellStyle name="Porcentaje 2" xfId="98"/>
    <cellStyle name="Porcentual 2" xfId="56"/>
    <cellStyle name="Salida 2" xfId="81"/>
    <cellStyle name="Salida 3" xfId="40"/>
    <cellStyle name="Texto de advertencia 2" xfId="41"/>
    <cellStyle name="Texto explicativo 2" xfId="42"/>
    <cellStyle name="Título 2 2" xfId="45"/>
    <cellStyle name="Título 3 2" xfId="82"/>
    <cellStyle name="Título 3 3" xfId="46"/>
    <cellStyle name="Título 4" xfId="43"/>
    <cellStyle name="Total 2" xfId="83"/>
    <cellStyle name="Total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181840</xdr:colOff>
      <xdr:row>635</xdr:row>
      <xdr:rowOff>98426</xdr:rowOff>
    </xdr:from>
    <xdr:to>
      <xdr:col>1</xdr:col>
      <xdr:colOff>1792431</xdr:colOff>
      <xdr:row>642</xdr:row>
      <xdr:rowOff>95250</xdr:rowOff>
    </xdr:to>
    <xdr:sp macro="" textlink="">
      <xdr:nvSpPr>
        <xdr:cNvPr id="32" name="15 CuadroTexto"/>
        <xdr:cNvSpPr txBox="1"/>
      </xdr:nvSpPr>
      <xdr:spPr>
        <a:xfrm>
          <a:off x="181840" y="97443926"/>
          <a:ext cx="2105891" cy="1196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2028825</xdr:colOff>
      <xdr:row>635</xdr:row>
      <xdr:rowOff>107080</xdr:rowOff>
    </xdr:from>
    <xdr:to>
      <xdr:col>3</xdr:col>
      <xdr:colOff>342899</xdr:colOff>
      <xdr:row>642</xdr:row>
      <xdr:rowOff>93954</xdr:rowOff>
    </xdr:to>
    <xdr:sp macro="" textlink="">
      <xdr:nvSpPr>
        <xdr:cNvPr id="33" name="16 CuadroTexto"/>
        <xdr:cNvSpPr txBox="1"/>
      </xdr:nvSpPr>
      <xdr:spPr>
        <a:xfrm>
          <a:off x="2524125" y="97452580"/>
          <a:ext cx="2495549" cy="1187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247650</xdr:colOff>
      <xdr:row>635</xdr:row>
      <xdr:rowOff>103184</xdr:rowOff>
    </xdr:from>
    <xdr:to>
      <xdr:col>5</xdr:col>
      <xdr:colOff>723900</xdr:colOff>
      <xdr:row>642</xdr:row>
      <xdr:rowOff>94538</xdr:rowOff>
    </xdr:to>
    <xdr:sp macro="" textlink="">
      <xdr:nvSpPr>
        <xdr:cNvPr id="34" name="17 CuadroTexto"/>
        <xdr:cNvSpPr txBox="1"/>
      </xdr:nvSpPr>
      <xdr:spPr>
        <a:xfrm>
          <a:off x="4924425" y="97448684"/>
          <a:ext cx="2400300" cy="1191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657225</xdr:colOff>
      <xdr:row>635</xdr:row>
      <xdr:rowOff>98425</xdr:rowOff>
    </xdr:from>
    <xdr:to>
      <xdr:col>7</xdr:col>
      <xdr:colOff>857249</xdr:colOff>
      <xdr:row>642</xdr:row>
      <xdr:rowOff>95250</xdr:rowOff>
    </xdr:to>
    <xdr:sp macro="" textlink="">
      <xdr:nvSpPr>
        <xdr:cNvPr id="35" name="6 CuadroTexto"/>
        <xdr:cNvSpPr txBox="1"/>
      </xdr:nvSpPr>
      <xdr:spPr>
        <a:xfrm>
          <a:off x="7258050" y="97443925"/>
          <a:ext cx="2276474" cy="1196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39830</xdr:colOff>
      <xdr:row>672</xdr:row>
      <xdr:rowOff>135083</xdr:rowOff>
    </xdr:from>
    <xdr:to>
      <xdr:col>1</xdr:col>
      <xdr:colOff>1650421</xdr:colOff>
      <xdr:row>679</xdr:row>
      <xdr:rowOff>109105</xdr:rowOff>
    </xdr:to>
    <xdr:sp macro="" textlink="">
      <xdr:nvSpPr>
        <xdr:cNvPr id="36" name="15 CuadroTexto"/>
        <xdr:cNvSpPr txBox="1"/>
      </xdr:nvSpPr>
      <xdr:spPr>
        <a:xfrm>
          <a:off x="39830" y="52643810"/>
          <a:ext cx="2104159" cy="1186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2057400</xdr:colOff>
      <xdr:row>672</xdr:row>
      <xdr:rowOff>143737</xdr:rowOff>
    </xdr:from>
    <xdr:to>
      <xdr:col>3</xdr:col>
      <xdr:colOff>447675</xdr:colOff>
      <xdr:row>679</xdr:row>
      <xdr:rowOff>91786</xdr:rowOff>
    </xdr:to>
    <xdr:sp macro="" textlink="">
      <xdr:nvSpPr>
        <xdr:cNvPr id="37" name="16 CuadroTexto"/>
        <xdr:cNvSpPr txBox="1"/>
      </xdr:nvSpPr>
      <xdr:spPr>
        <a:xfrm>
          <a:off x="2552700" y="100937287"/>
          <a:ext cx="2590800" cy="1148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266700</xdr:colOff>
      <xdr:row>672</xdr:row>
      <xdr:rowOff>139841</xdr:rowOff>
    </xdr:from>
    <xdr:to>
      <xdr:col>5</xdr:col>
      <xdr:colOff>819150</xdr:colOff>
      <xdr:row>679</xdr:row>
      <xdr:rowOff>109105</xdr:rowOff>
    </xdr:to>
    <xdr:sp macro="" textlink="">
      <xdr:nvSpPr>
        <xdr:cNvPr id="38" name="17 CuadroTexto"/>
        <xdr:cNvSpPr txBox="1"/>
      </xdr:nvSpPr>
      <xdr:spPr>
        <a:xfrm>
          <a:off x="4962525" y="100933391"/>
          <a:ext cx="2476500" cy="1169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714374</xdr:colOff>
      <xdr:row>672</xdr:row>
      <xdr:rowOff>135082</xdr:rowOff>
    </xdr:from>
    <xdr:to>
      <xdr:col>7</xdr:col>
      <xdr:colOff>895349</xdr:colOff>
      <xdr:row>680</xdr:row>
      <xdr:rowOff>31173</xdr:rowOff>
    </xdr:to>
    <xdr:sp macro="" textlink="">
      <xdr:nvSpPr>
        <xdr:cNvPr id="39" name="6 CuadroTexto"/>
        <xdr:cNvSpPr txBox="1"/>
      </xdr:nvSpPr>
      <xdr:spPr>
        <a:xfrm>
          <a:off x="7334249" y="100928632"/>
          <a:ext cx="2105025" cy="1267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57150</xdr:colOff>
      <xdr:row>724</xdr:row>
      <xdr:rowOff>180976</xdr:rowOff>
    </xdr:from>
    <xdr:to>
      <xdr:col>1</xdr:col>
      <xdr:colOff>1667741</xdr:colOff>
      <xdr:row>729</xdr:row>
      <xdr:rowOff>177261</xdr:rowOff>
    </xdr:to>
    <xdr:sp macro="" textlink="">
      <xdr:nvSpPr>
        <xdr:cNvPr id="40" name="15 CuadroTexto"/>
        <xdr:cNvSpPr txBox="1"/>
      </xdr:nvSpPr>
      <xdr:spPr>
        <a:xfrm>
          <a:off x="57150" y="110890051"/>
          <a:ext cx="2105891" cy="152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2028824</xdr:colOff>
      <xdr:row>724</xdr:row>
      <xdr:rowOff>189630</xdr:rowOff>
    </xdr:from>
    <xdr:to>
      <xdr:col>3</xdr:col>
      <xdr:colOff>352424</xdr:colOff>
      <xdr:row>729</xdr:row>
      <xdr:rowOff>142875</xdr:rowOff>
    </xdr:to>
    <xdr:sp macro="" textlink="">
      <xdr:nvSpPr>
        <xdr:cNvPr id="41" name="16 CuadroTexto"/>
        <xdr:cNvSpPr txBox="1"/>
      </xdr:nvSpPr>
      <xdr:spPr>
        <a:xfrm>
          <a:off x="2524124" y="110898705"/>
          <a:ext cx="2505075" cy="1477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171450</xdr:colOff>
      <xdr:row>724</xdr:row>
      <xdr:rowOff>185734</xdr:rowOff>
    </xdr:from>
    <xdr:to>
      <xdr:col>5</xdr:col>
      <xdr:colOff>771524</xdr:colOff>
      <xdr:row>729</xdr:row>
      <xdr:rowOff>166818</xdr:rowOff>
    </xdr:to>
    <xdr:sp macro="" textlink="">
      <xdr:nvSpPr>
        <xdr:cNvPr id="42" name="17 CuadroTexto"/>
        <xdr:cNvSpPr txBox="1"/>
      </xdr:nvSpPr>
      <xdr:spPr>
        <a:xfrm>
          <a:off x="4848225" y="110894809"/>
          <a:ext cx="2524124" cy="1505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523875</xdr:colOff>
      <xdr:row>724</xdr:row>
      <xdr:rowOff>180975</xdr:rowOff>
    </xdr:from>
    <xdr:to>
      <xdr:col>8</xdr:col>
      <xdr:colOff>28575</xdr:colOff>
      <xdr:row>729</xdr:row>
      <xdr:rowOff>159885</xdr:rowOff>
    </xdr:to>
    <xdr:sp macro="" textlink="">
      <xdr:nvSpPr>
        <xdr:cNvPr id="43" name="6 CuadroTexto"/>
        <xdr:cNvSpPr txBox="1"/>
      </xdr:nvSpPr>
      <xdr:spPr>
        <a:xfrm>
          <a:off x="7124700" y="110890050"/>
          <a:ext cx="2438400" cy="1502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0</xdr:colOff>
      <xdr:row>813</xdr:row>
      <xdr:rowOff>1734</xdr:rowOff>
    </xdr:from>
    <xdr:to>
      <xdr:col>1</xdr:col>
      <xdr:colOff>2133600</xdr:colOff>
      <xdr:row>820</xdr:row>
      <xdr:rowOff>92095</xdr:rowOff>
    </xdr:to>
    <xdr:sp macro="" textlink="">
      <xdr:nvSpPr>
        <xdr:cNvPr id="44" name="15 CuadroTexto"/>
        <xdr:cNvSpPr txBox="1"/>
      </xdr:nvSpPr>
      <xdr:spPr>
        <a:xfrm>
          <a:off x="0" y="133767370"/>
          <a:ext cx="2627168" cy="1302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2076450</xdr:colOff>
      <xdr:row>813</xdr:row>
      <xdr:rowOff>10388</xdr:rowOff>
    </xdr:from>
    <xdr:to>
      <xdr:col>3</xdr:col>
      <xdr:colOff>247649</xdr:colOff>
      <xdr:row>820</xdr:row>
      <xdr:rowOff>97835</xdr:rowOff>
    </xdr:to>
    <xdr:sp macro="" textlink="">
      <xdr:nvSpPr>
        <xdr:cNvPr id="45" name="16 CuadroTexto"/>
        <xdr:cNvSpPr txBox="1"/>
      </xdr:nvSpPr>
      <xdr:spPr>
        <a:xfrm>
          <a:off x="2570018" y="133776024"/>
          <a:ext cx="2353540" cy="129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2</xdr:col>
      <xdr:colOff>914400</xdr:colOff>
      <xdr:row>813</xdr:row>
      <xdr:rowOff>6492</xdr:rowOff>
    </xdr:from>
    <xdr:to>
      <xdr:col>5</xdr:col>
      <xdr:colOff>600074</xdr:colOff>
      <xdr:row>820</xdr:row>
      <xdr:rowOff>95251</xdr:rowOff>
    </xdr:to>
    <xdr:sp macro="" textlink="">
      <xdr:nvSpPr>
        <xdr:cNvPr id="46" name="17 CuadroTexto"/>
        <xdr:cNvSpPr txBox="1"/>
      </xdr:nvSpPr>
      <xdr:spPr>
        <a:xfrm>
          <a:off x="4629150" y="133772128"/>
          <a:ext cx="2569151" cy="1301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390525</xdr:colOff>
      <xdr:row>813</xdr:row>
      <xdr:rowOff>1731</xdr:rowOff>
    </xdr:from>
    <xdr:to>
      <xdr:col>7</xdr:col>
      <xdr:colOff>838199</xdr:colOff>
      <xdr:row>820</xdr:row>
      <xdr:rowOff>92093</xdr:rowOff>
    </xdr:to>
    <xdr:sp macro="" textlink="">
      <xdr:nvSpPr>
        <xdr:cNvPr id="47" name="6 CuadroTexto"/>
        <xdr:cNvSpPr txBox="1"/>
      </xdr:nvSpPr>
      <xdr:spPr>
        <a:xfrm>
          <a:off x="6988752" y="133767367"/>
          <a:ext cx="2525856" cy="1302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171450</xdr:colOff>
      <xdr:row>863</xdr:row>
      <xdr:rowOff>163659</xdr:rowOff>
    </xdr:from>
    <xdr:to>
      <xdr:col>1</xdr:col>
      <xdr:colOff>2228849</xdr:colOff>
      <xdr:row>870</xdr:row>
      <xdr:rowOff>0</xdr:rowOff>
    </xdr:to>
    <xdr:sp macro="" textlink="">
      <xdr:nvSpPr>
        <xdr:cNvPr id="48" name="15 CuadroTexto"/>
        <xdr:cNvSpPr txBox="1"/>
      </xdr:nvSpPr>
      <xdr:spPr>
        <a:xfrm>
          <a:off x="171450" y="144250932"/>
          <a:ext cx="2550967" cy="1126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2124074</xdr:colOff>
      <xdr:row>864</xdr:row>
      <xdr:rowOff>7791</xdr:rowOff>
    </xdr:from>
    <xdr:to>
      <xdr:col>3</xdr:col>
      <xdr:colOff>180974</xdr:colOff>
      <xdr:row>870</xdr:row>
      <xdr:rowOff>0</xdr:rowOff>
    </xdr:to>
    <xdr:sp macro="" textlink="">
      <xdr:nvSpPr>
        <xdr:cNvPr id="49" name="16 CuadroTexto"/>
        <xdr:cNvSpPr txBox="1"/>
      </xdr:nvSpPr>
      <xdr:spPr>
        <a:xfrm>
          <a:off x="2617642" y="144259586"/>
          <a:ext cx="2239241" cy="1097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2</xdr:col>
      <xdr:colOff>800099</xdr:colOff>
      <xdr:row>864</xdr:row>
      <xdr:rowOff>3895</xdr:rowOff>
    </xdr:from>
    <xdr:to>
      <xdr:col>5</xdr:col>
      <xdr:colOff>590549</xdr:colOff>
      <xdr:row>870</xdr:row>
      <xdr:rowOff>0</xdr:rowOff>
    </xdr:to>
    <xdr:sp macro="" textlink="">
      <xdr:nvSpPr>
        <xdr:cNvPr id="50" name="17 CuadroTexto"/>
        <xdr:cNvSpPr txBox="1"/>
      </xdr:nvSpPr>
      <xdr:spPr>
        <a:xfrm>
          <a:off x="4514849" y="144255690"/>
          <a:ext cx="2673927" cy="1101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285750</xdr:colOff>
      <xdr:row>863</xdr:row>
      <xdr:rowOff>163657</xdr:rowOff>
    </xdr:from>
    <xdr:to>
      <xdr:col>7</xdr:col>
      <xdr:colOff>752474</xdr:colOff>
      <xdr:row>870</xdr:row>
      <xdr:rowOff>0</xdr:rowOff>
    </xdr:to>
    <xdr:sp macro="" textlink="">
      <xdr:nvSpPr>
        <xdr:cNvPr id="51" name="6 CuadroTexto"/>
        <xdr:cNvSpPr txBox="1"/>
      </xdr:nvSpPr>
      <xdr:spPr>
        <a:xfrm>
          <a:off x="6883977" y="144250930"/>
          <a:ext cx="2544906" cy="1126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8660</xdr:colOff>
      <xdr:row>975</xdr:row>
      <xdr:rowOff>38104</xdr:rowOff>
    </xdr:from>
    <xdr:to>
      <xdr:col>1</xdr:col>
      <xdr:colOff>2237510</xdr:colOff>
      <xdr:row>982</xdr:row>
      <xdr:rowOff>8775</xdr:rowOff>
    </xdr:to>
    <xdr:sp macro="" textlink="">
      <xdr:nvSpPr>
        <xdr:cNvPr id="52" name="15 CuadroTexto"/>
        <xdr:cNvSpPr txBox="1"/>
      </xdr:nvSpPr>
      <xdr:spPr>
        <a:xfrm>
          <a:off x="8660" y="159053649"/>
          <a:ext cx="2722418" cy="1182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2018434</xdr:colOff>
      <xdr:row>975</xdr:row>
      <xdr:rowOff>46758</xdr:rowOff>
    </xdr:from>
    <xdr:to>
      <xdr:col>3</xdr:col>
      <xdr:colOff>227734</xdr:colOff>
      <xdr:row>982</xdr:row>
      <xdr:rowOff>10146</xdr:rowOff>
    </xdr:to>
    <xdr:sp macro="" textlink="">
      <xdr:nvSpPr>
        <xdr:cNvPr id="53" name="16 CuadroTexto"/>
        <xdr:cNvSpPr txBox="1"/>
      </xdr:nvSpPr>
      <xdr:spPr>
        <a:xfrm>
          <a:off x="2512002" y="159062303"/>
          <a:ext cx="2391641" cy="1175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122960</xdr:colOff>
      <xdr:row>975</xdr:row>
      <xdr:rowOff>42863</xdr:rowOff>
    </xdr:from>
    <xdr:to>
      <xdr:col>5</xdr:col>
      <xdr:colOff>523010</xdr:colOff>
      <xdr:row>982</xdr:row>
      <xdr:rowOff>9530</xdr:rowOff>
    </xdr:to>
    <xdr:sp macro="" textlink="">
      <xdr:nvSpPr>
        <xdr:cNvPr id="54" name="17 CuadroTexto"/>
        <xdr:cNvSpPr txBox="1"/>
      </xdr:nvSpPr>
      <xdr:spPr>
        <a:xfrm>
          <a:off x="4798869" y="159058408"/>
          <a:ext cx="2322368" cy="117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189635</xdr:colOff>
      <xdr:row>975</xdr:row>
      <xdr:rowOff>38102</xdr:rowOff>
    </xdr:from>
    <xdr:to>
      <xdr:col>7</xdr:col>
      <xdr:colOff>846859</xdr:colOff>
      <xdr:row>982</xdr:row>
      <xdr:rowOff>8774</xdr:rowOff>
    </xdr:to>
    <xdr:sp macro="" textlink="">
      <xdr:nvSpPr>
        <xdr:cNvPr id="55" name="6 CuadroTexto"/>
        <xdr:cNvSpPr txBox="1"/>
      </xdr:nvSpPr>
      <xdr:spPr>
        <a:xfrm>
          <a:off x="6787862" y="159053647"/>
          <a:ext cx="2735406" cy="118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314325</xdr:colOff>
      <xdr:row>1061</xdr:row>
      <xdr:rowOff>1</xdr:rowOff>
    </xdr:from>
    <xdr:to>
      <xdr:col>1</xdr:col>
      <xdr:colOff>2047875</xdr:colOff>
      <xdr:row>1068</xdr:row>
      <xdr:rowOff>9525</xdr:rowOff>
    </xdr:to>
    <xdr:sp macro="" textlink="">
      <xdr:nvSpPr>
        <xdr:cNvPr id="56" name="15 CuadroTexto"/>
        <xdr:cNvSpPr txBox="1"/>
      </xdr:nvSpPr>
      <xdr:spPr>
        <a:xfrm>
          <a:off x="314325" y="168135301"/>
          <a:ext cx="2228850" cy="1209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1971675</xdr:colOff>
      <xdr:row>1061</xdr:row>
      <xdr:rowOff>8655</xdr:rowOff>
    </xdr:from>
    <xdr:to>
      <xdr:col>3</xdr:col>
      <xdr:colOff>114300</xdr:colOff>
      <xdr:row>1067</xdr:row>
      <xdr:rowOff>152400</xdr:rowOff>
    </xdr:to>
    <xdr:sp macro="" textlink="">
      <xdr:nvSpPr>
        <xdr:cNvPr id="57" name="16 CuadroTexto"/>
        <xdr:cNvSpPr txBox="1"/>
      </xdr:nvSpPr>
      <xdr:spPr>
        <a:xfrm>
          <a:off x="2466975" y="168143955"/>
          <a:ext cx="2324100" cy="1172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28575</xdr:colOff>
      <xdr:row>1061</xdr:row>
      <xdr:rowOff>4759</xdr:rowOff>
    </xdr:from>
    <xdr:to>
      <xdr:col>5</xdr:col>
      <xdr:colOff>400049</xdr:colOff>
      <xdr:row>1068</xdr:row>
      <xdr:rowOff>19050</xdr:rowOff>
    </xdr:to>
    <xdr:sp macro="" textlink="">
      <xdr:nvSpPr>
        <xdr:cNvPr id="58" name="17 CuadroTexto"/>
        <xdr:cNvSpPr txBox="1"/>
      </xdr:nvSpPr>
      <xdr:spPr>
        <a:xfrm>
          <a:off x="4705350" y="168140059"/>
          <a:ext cx="2295524" cy="1214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238125</xdr:colOff>
      <xdr:row>1061</xdr:row>
      <xdr:rowOff>0</xdr:rowOff>
    </xdr:from>
    <xdr:to>
      <xdr:col>7</xdr:col>
      <xdr:colOff>781049</xdr:colOff>
      <xdr:row>1068</xdr:row>
      <xdr:rowOff>57150</xdr:rowOff>
    </xdr:to>
    <xdr:sp macro="" textlink="">
      <xdr:nvSpPr>
        <xdr:cNvPr id="59" name="6 CuadroTexto"/>
        <xdr:cNvSpPr txBox="1"/>
      </xdr:nvSpPr>
      <xdr:spPr>
        <a:xfrm>
          <a:off x="6838950" y="168135300"/>
          <a:ext cx="2619374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105641</xdr:colOff>
      <xdr:row>1142</xdr:row>
      <xdr:rowOff>117765</xdr:rowOff>
    </xdr:from>
    <xdr:to>
      <xdr:col>1</xdr:col>
      <xdr:colOff>1972541</xdr:colOff>
      <xdr:row>1149</xdr:row>
      <xdr:rowOff>135597</xdr:rowOff>
    </xdr:to>
    <xdr:sp macro="" textlink="">
      <xdr:nvSpPr>
        <xdr:cNvPr id="60" name="15 CuadroTexto"/>
        <xdr:cNvSpPr txBox="1"/>
      </xdr:nvSpPr>
      <xdr:spPr>
        <a:xfrm>
          <a:off x="105641" y="186522015"/>
          <a:ext cx="2360468" cy="12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1886815</xdr:colOff>
      <xdr:row>1142</xdr:row>
      <xdr:rowOff>126419</xdr:rowOff>
    </xdr:from>
    <xdr:to>
      <xdr:col>2</xdr:col>
      <xdr:colOff>942974</xdr:colOff>
      <xdr:row>1149</xdr:row>
      <xdr:rowOff>140959</xdr:rowOff>
    </xdr:to>
    <xdr:sp macro="" textlink="">
      <xdr:nvSpPr>
        <xdr:cNvPr id="61" name="16 CuadroTexto"/>
        <xdr:cNvSpPr txBox="1"/>
      </xdr:nvSpPr>
      <xdr:spPr>
        <a:xfrm>
          <a:off x="2380383" y="186530669"/>
          <a:ext cx="2277341" cy="1226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38965</xdr:colOff>
      <xdr:row>1142</xdr:row>
      <xdr:rowOff>122523</xdr:rowOff>
    </xdr:from>
    <xdr:to>
      <xdr:col>5</xdr:col>
      <xdr:colOff>486640</xdr:colOff>
      <xdr:row>1149</xdr:row>
      <xdr:rowOff>138545</xdr:rowOff>
    </xdr:to>
    <xdr:sp macro="" textlink="">
      <xdr:nvSpPr>
        <xdr:cNvPr id="62" name="17 CuadroTexto"/>
        <xdr:cNvSpPr txBox="1"/>
      </xdr:nvSpPr>
      <xdr:spPr>
        <a:xfrm>
          <a:off x="4714874" y="186526773"/>
          <a:ext cx="2369993" cy="1228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267566</xdr:colOff>
      <xdr:row>1142</xdr:row>
      <xdr:rowOff>117764</xdr:rowOff>
    </xdr:from>
    <xdr:to>
      <xdr:col>7</xdr:col>
      <xdr:colOff>734290</xdr:colOff>
      <xdr:row>1149</xdr:row>
      <xdr:rowOff>135597</xdr:rowOff>
    </xdr:to>
    <xdr:sp macro="" textlink="">
      <xdr:nvSpPr>
        <xdr:cNvPr id="63" name="6 CuadroTexto"/>
        <xdr:cNvSpPr txBox="1"/>
      </xdr:nvSpPr>
      <xdr:spPr>
        <a:xfrm>
          <a:off x="6865793" y="186522014"/>
          <a:ext cx="2544906" cy="1230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294408</xdr:colOff>
      <xdr:row>1358</xdr:row>
      <xdr:rowOff>77932</xdr:rowOff>
    </xdr:from>
    <xdr:to>
      <xdr:col>1</xdr:col>
      <xdr:colOff>2189883</xdr:colOff>
      <xdr:row>1366</xdr:row>
      <xdr:rowOff>154131</xdr:rowOff>
    </xdr:to>
    <xdr:sp macro="" textlink="">
      <xdr:nvSpPr>
        <xdr:cNvPr id="64" name="15 CuadroTexto"/>
        <xdr:cNvSpPr txBox="1"/>
      </xdr:nvSpPr>
      <xdr:spPr>
        <a:xfrm>
          <a:off x="294408" y="220841455"/>
          <a:ext cx="2389043" cy="1461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2075584</xdr:colOff>
      <xdr:row>1358</xdr:row>
      <xdr:rowOff>86587</xdr:rowOff>
    </xdr:from>
    <xdr:to>
      <xdr:col>3</xdr:col>
      <xdr:colOff>94383</xdr:colOff>
      <xdr:row>1366</xdr:row>
      <xdr:rowOff>157017</xdr:rowOff>
    </xdr:to>
    <xdr:sp macro="" textlink="">
      <xdr:nvSpPr>
        <xdr:cNvPr id="65" name="16 CuadroTexto"/>
        <xdr:cNvSpPr txBox="1"/>
      </xdr:nvSpPr>
      <xdr:spPr>
        <a:xfrm>
          <a:off x="2569152" y="220850110"/>
          <a:ext cx="2201140" cy="1455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18184</xdr:colOff>
      <xdr:row>1358</xdr:row>
      <xdr:rowOff>82690</xdr:rowOff>
    </xdr:from>
    <xdr:to>
      <xdr:col>5</xdr:col>
      <xdr:colOff>446808</xdr:colOff>
      <xdr:row>1366</xdr:row>
      <xdr:rowOff>155717</xdr:rowOff>
    </xdr:to>
    <xdr:sp macro="" textlink="">
      <xdr:nvSpPr>
        <xdr:cNvPr id="66" name="17 CuadroTexto"/>
        <xdr:cNvSpPr txBox="1"/>
      </xdr:nvSpPr>
      <xdr:spPr>
        <a:xfrm>
          <a:off x="4694093" y="220846213"/>
          <a:ext cx="2350942" cy="1458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208684</xdr:colOff>
      <xdr:row>1358</xdr:row>
      <xdr:rowOff>77931</xdr:rowOff>
    </xdr:from>
    <xdr:to>
      <xdr:col>7</xdr:col>
      <xdr:colOff>742084</xdr:colOff>
      <xdr:row>1366</xdr:row>
      <xdr:rowOff>154131</xdr:rowOff>
    </xdr:to>
    <xdr:sp macro="" textlink="">
      <xdr:nvSpPr>
        <xdr:cNvPr id="67" name="6 CuadroTexto"/>
        <xdr:cNvSpPr txBox="1"/>
      </xdr:nvSpPr>
      <xdr:spPr>
        <a:xfrm>
          <a:off x="6806911" y="220841454"/>
          <a:ext cx="2611582" cy="1461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123825</xdr:colOff>
      <xdr:row>1427</xdr:row>
      <xdr:rowOff>161926</xdr:rowOff>
    </xdr:from>
    <xdr:to>
      <xdr:col>1</xdr:col>
      <xdr:colOff>1876425</xdr:colOff>
      <xdr:row>1434</xdr:row>
      <xdr:rowOff>0</xdr:rowOff>
    </xdr:to>
    <xdr:sp macro="" textlink="">
      <xdr:nvSpPr>
        <xdr:cNvPr id="68" name="15 CuadroTexto"/>
        <xdr:cNvSpPr txBox="1"/>
      </xdr:nvSpPr>
      <xdr:spPr>
        <a:xfrm>
          <a:off x="123825" y="233004881"/>
          <a:ext cx="2246168" cy="1084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1790699</xdr:colOff>
      <xdr:row>1427</xdr:row>
      <xdr:rowOff>170582</xdr:rowOff>
    </xdr:from>
    <xdr:to>
      <xdr:col>2</xdr:col>
      <xdr:colOff>942974</xdr:colOff>
      <xdr:row>1434</xdr:row>
      <xdr:rowOff>0</xdr:rowOff>
    </xdr:to>
    <xdr:sp macro="" textlink="">
      <xdr:nvSpPr>
        <xdr:cNvPr id="69" name="16 CuadroTexto"/>
        <xdr:cNvSpPr txBox="1"/>
      </xdr:nvSpPr>
      <xdr:spPr>
        <a:xfrm>
          <a:off x="2284267" y="233013537"/>
          <a:ext cx="2373457" cy="1082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2</xdr:col>
      <xdr:colOff>942975</xdr:colOff>
      <xdr:row>1427</xdr:row>
      <xdr:rowOff>166685</xdr:rowOff>
    </xdr:from>
    <xdr:to>
      <xdr:col>5</xdr:col>
      <xdr:colOff>400049</xdr:colOff>
      <xdr:row>1434</xdr:row>
      <xdr:rowOff>0</xdr:rowOff>
    </xdr:to>
    <xdr:sp macro="" textlink="">
      <xdr:nvSpPr>
        <xdr:cNvPr id="70" name="17 CuadroTexto"/>
        <xdr:cNvSpPr txBox="1"/>
      </xdr:nvSpPr>
      <xdr:spPr>
        <a:xfrm>
          <a:off x="4657725" y="233009640"/>
          <a:ext cx="2340551" cy="1083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228599</xdr:colOff>
      <xdr:row>1427</xdr:row>
      <xdr:rowOff>161926</xdr:rowOff>
    </xdr:from>
    <xdr:to>
      <xdr:col>7</xdr:col>
      <xdr:colOff>714374</xdr:colOff>
      <xdr:row>1434</xdr:row>
      <xdr:rowOff>0</xdr:rowOff>
    </xdr:to>
    <xdr:sp macro="" textlink="">
      <xdr:nvSpPr>
        <xdr:cNvPr id="71" name="6 CuadroTexto"/>
        <xdr:cNvSpPr txBox="1"/>
      </xdr:nvSpPr>
      <xdr:spPr>
        <a:xfrm>
          <a:off x="6826826" y="233004881"/>
          <a:ext cx="2563957" cy="1084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65809</xdr:colOff>
      <xdr:row>1462</xdr:row>
      <xdr:rowOff>165390</xdr:rowOff>
    </xdr:from>
    <xdr:to>
      <xdr:col>1</xdr:col>
      <xdr:colOff>1676400</xdr:colOff>
      <xdr:row>1470</xdr:row>
      <xdr:rowOff>77933</xdr:rowOff>
    </xdr:to>
    <xdr:sp macro="" textlink="">
      <xdr:nvSpPr>
        <xdr:cNvPr id="72" name="15 CuadroTexto"/>
        <xdr:cNvSpPr txBox="1"/>
      </xdr:nvSpPr>
      <xdr:spPr>
        <a:xfrm>
          <a:off x="65809" y="237225322"/>
          <a:ext cx="2104159" cy="1297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1615784</xdr:colOff>
      <xdr:row>1463</xdr:row>
      <xdr:rowOff>862</xdr:rowOff>
    </xdr:from>
    <xdr:to>
      <xdr:col>2</xdr:col>
      <xdr:colOff>818283</xdr:colOff>
      <xdr:row>1470</xdr:row>
      <xdr:rowOff>57693</xdr:rowOff>
    </xdr:to>
    <xdr:sp macro="" textlink="">
      <xdr:nvSpPr>
        <xdr:cNvPr id="73" name="16 CuadroTexto"/>
        <xdr:cNvSpPr txBox="1"/>
      </xdr:nvSpPr>
      <xdr:spPr>
        <a:xfrm>
          <a:off x="2109352" y="237233976"/>
          <a:ext cx="2423681" cy="1269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2</xdr:col>
      <xdr:colOff>827809</xdr:colOff>
      <xdr:row>1462</xdr:row>
      <xdr:rowOff>170148</xdr:rowOff>
    </xdr:from>
    <xdr:to>
      <xdr:col>5</xdr:col>
      <xdr:colOff>399183</xdr:colOff>
      <xdr:row>1470</xdr:row>
      <xdr:rowOff>60615</xdr:rowOff>
    </xdr:to>
    <xdr:sp macro="" textlink="">
      <xdr:nvSpPr>
        <xdr:cNvPr id="74" name="17 CuadroTexto"/>
        <xdr:cNvSpPr txBox="1"/>
      </xdr:nvSpPr>
      <xdr:spPr>
        <a:xfrm>
          <a:off x="4542559" y="237230080"/>
          <a:ext cx="2454851" cy="1275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332509</xdr:colOff>
      <xdr:row>1462</xdr:row>
      <xdr:rowOff>165390</xdr:rowOff>
    </xdr:from>
    <xdr:to>
      <xdr:col>7</xdr:col>
      <xdr:colOff>742083</xdr:colOff>
      <xdr:row>1470</xdr:row>
      <xdr:rowOff>77934</xdr:rowOff>
    </xdr:to>
    <xdr:sp macro="" textlink="">
      <xdr:nvSpPr>
        <xdr:cNvPr id="75" name="6 CuadroTexto"/>
        <xdr:cNvSpPr txBox="1"/>
      </xdr:nvSpPr>
      <xdr:spPr>
        <a:xfrm>
          <a:off x="6930736" y="237225322"/>
          <a:ext cx="2487756" cy="1297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457200</xdr:colOff>
      <xdr:row>1491</xdr:row>
      <xdr:rowOff>47626</xdr:rowOff>
    </xdr:from>
    <xdr:to>
      <xdr:col>1</xdr:col>
      <xdr:colOff>2152650</xdr:colOff>
      <xdr:row>1499</xdr:row>
      <xdr:rowOff>38100</xdr:rowOff>
    </xdr:to>
    <xdr:sp macro="" textlink="">
      <xdr:nvSpPr>
        <xdr:cNvPr id="76" name="15 CuadroTexto"/>
        <xdr:cNvSpPr txBox="1"/>
      </xdr:nvSpPr>
      <xdr:spPr>
        <a:xfrm>
          <a:off x="457200" y="239106076"/>
          <a:ext cx="2190750" cy="1362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2057400</xdr:colOff>
      <xdr:row>1491</xdr:row>
      <xdr:rowOff>56280</xdr:rowOff>
    </xdr:from>
    <xdr:to>
      <xdr:col>3</xdr:col>
      <xdr:colOff>200024</xdr:colOff>
      <xdr:row>1499</xdr:row>
      <xdr:rowOff>34621</xdr:rowOff>
    </xdr:to>
    <xdr:sp macro="" textlink="">
      <xdr:nvSpPr>
        <xdr:cNvPr id="77" name="16 CuadroTexto"/>
        <xdr:cNvSpPr txBox="1"/>
      </xdr:nvSpPr>
      <xdr:spPr>
        <a:xfrm>
          <a:off x="2552700" y="239114730"/>
          <a:ext cx="2343149" cy="1349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228599</xdr:colOff>
      <xdr:row>1491</xdr:row>
      <xdr:rowOff>52384</xdr:rowOff>
    </xdr:from>
    <xdr:to>
      <xdr:col>5</xdr:col>
      <xdr:colOff>542924</xdr:colOff>
      <xdr:row>1499</xdr:row>
      <xdr:rowOff>36187</xdr:rowOff>
    </xdr:to>
    <xdr:sp macro="" textlink="">
      <xdr:nvSpPr>
        <xdr:cNvPr id="78" name="17 CuadroTexto"/>
        <xdr:cNvSpPr txBox="1"/>
      </xdr:nvSpPr>
      <xdr:spPr>
        <a:xfrm>
          <a:off x="4924424" y="239110834"/>
          <a:ext cx="2238375" cy="1355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409575</xdr:colOff>
      <xdr:row>1491</xdr:row>
      <xdr:rowOff>47624</xdr:rowOff>
    </xdr:from>
    <xdr:to>
      <xdr:col>7</xdr:col>
      <xdr:colOff>847725</xdr:colOff>
      <xdr:row>1499</xdr:row>
      <xdr:rowOff>38099</xdr:rowOff>
    </xdr:to>
    <xdr:sp macro="" textlink="">
      <xdr:nvSpPr>
        <xdr:cNvPr id="79" name="6 CuadroTexto"/>
        <xdr:cNvSpPr txBox="1"/>
      </xdr:nvSpPr>
      <xdr:spPr>
        <a:xfrm>
          <a:off x="7029450" y="239106074"/>
          <a:ext cx="2362200" cy="1362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419100</xdr:colOff>
      <xdr:row>1521</xdr:row>
      <xdr:rowOff>133351</xdr:rowOff>
    </xdr:from>
    <xdr:to>
      <xdr:col>1</xdr:col>
      <xdr:colOff>2038350</xdr:colOff>
      <xdr:row>1529</xdr:row>
      <xdr:rowOff>164034</xdr:rowOff>
    </xdr:to>
    <xdr:sp macro="" textlink="">
      <xdr:nvSpPr>
        <xdr:cNvPr id="80" name="15 CuadroTexto"/>
        <xdr:cNvSpPr txBox="1"/>
      </xdr:nvSpPr>
      <xdr:spPr>
        <a:xfrm>
          <a:off x="419100" y="244668676"/>
          <a:ext cx="2114550" cy="1402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2114550</xdr:colOff>
      <xdr:row>1521</xdr:row>
      <xdr:rowOff>142005</xdr:rowOff>
    </xdr:from>
    <xdr:to>
      <xdr:col>3</xdr:col>
      <xdr:colOff>95249</xdr:colOff>
      <xdr:row>1529</xdr:row>
      <xdr:rowOff>160198</xdr:rowOff>
    </xdr:to>
    <xdr:sp macro="" textlink="">
      <xdr:nvSpPr>
        <xdr:cNvPr id="81" name="16 CuadroTexto"/>
        <xdr:cNvSpPr txBox="1"/>
      </xdr:nvSpPr>
      <xdr:spPr>
        <a:xfrm>
          <a:off x="2609850" y="244677330"/>
          <a:ext cx="2181224" cy="1389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1521</xdr:row>
      <xdr:rowOff>138109</xdr:rowOff>
    </xdr:from>
    <xdr:to>
      <xdr:col>5</xdr:col>
      <xdr:colOff>533400</xdr:colOff>
      <xdr:row>1529</xdr:row>
      <xdr:rowOff>161925</xdr:rowOff>
    </xdr:to>
    <xdr:sp macro="" textlink="">
      <xdr:nvSpPr>
        <xdr:cNvPr id="82" name="17 CuadroTexto"/>
        <xdr:cNvSpPr txBox="1"/>
      </xdr:nvSpPr>
      <xdr:spPr>
        <a:xfrm>
          <a:off x="4714875" y="244673434"/>
          <a:ext cx="2438400" cy="1395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466725</xdr:colOff>
      <xdr:row>1521</xdr:row>
      <xdr:rowOff>133349</xdr:rowOff>
    </xdr:from>
    <xdr:to>
      <xdr:col>7</xdr:col>
      <xdr:colOff>809624</xdr:colOff>
      <xdr:row>1529</xdr:row>
      <xdr:rowOff>164034</xdr:rowOff>
    </xdr:to>
    <xdr:sp macro="" textlink="">
      <xdr:nvSpPr>
        <xdr:cNvPr id="83" name="6 CuadroTexto"/>
        <xdr:cNvSpPr txBox="1"/>
      </xdr:nvSpPr>
      <xdr:spPr>
        <a:xfrm>
          <a:off x="7086600" y="244668674"/>
          <a:ext cx="2266949" cy="1402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400050</xdr:colOff>
      <xdr:row>1552</xdr:row>
      <xdr:rowOff>1</xdr:rowOff>
    </xdr:from>
    <xdr:to>
      <xdr:col>1</xdr:col>
      <xdr:colOff>2047875</xdr:colOff>
      <xdr:row>1559</xdr:row>
      <xdr:rowOff>0</xdr:rowOff>
    </xdr:to>
    <xdr:sp macro="" textlink="">
      <xdr:nvSpPr>
        <xdr:cNvPr id="88" name="15 CuadroTexto"/>
        <xdr:cNvSpPr txBox="1"/>
      </xdr:nvSpPr>
      <xdr:spPr>
        <a:xfrm>
          <a:off x="400050" y="250231276"/>
          <a:ext cx="2143125" cy="1287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2133600</xdr:colOff>
      <xdr:row>1552</xdr:row>
      <xdr:rowOff>8655</xdr:rowOff>
    </xdr:from>
    <xdr:to>
      <xdr:col>3</xdr:col>
      <xdr:colOff>209549</xdr:colOff>
      <xdr:row>1559</xdr:row>
      <xdr:rowOff>0</xdr:rowOff>
    </xdr:to>
    <xdr:sp macro="" textlink="">
      <xdr:nvSpPr>
        <xdr:cNvPr id="89" name="16 CuadroTexto"/>
        <xdr:cNvSpPr txBox="1"/>
      </xdr:nvSpPr>
      <xdr:spPr>
        <a:xfrm>
          <a:off x="2628900" y="250239930"/>
          <a:ext cx="2276474" cy="1275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247650</xdr:colOff>
      <xdr:row>1552</xdr:row>
      <xdr:rowOff>4759</xdr:rowOff>
    </xdr:from>
    <xdr:to>
      <xdr:col>5</xdr:col>
      <xdr:colOff>581024</xdr:colOff>
      <xdr:row>1559</xdr:row>
      <xdr:rowOff>0</xdr:rowOff>
    </xdr:to>
    <xdr:sp macro="" textlink="">
      <xdr:nvSpPr>
        <xdr:cNvPr id="90" name="17 CuadroTexto"/>
        <xdr:cNvSpPr txBox="1"/>
      </xdr:nvSpPr>
      <xdr:spPr>
        <a:xfrm>
          <a:off x="4943475" y="250236034"/>
          <a:ext cx="2257424" cy="1281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590550</xdr:colOff>
      <xdr:row>1552</xdr:row>
      <xdr:rowOff>0</xdr:rowOff>
    </xdr:from>
    <xdr:to>
      <xdr:col>7</xdr:col>
      <xdr:colOff>866774</xdr:colOff>
      <xdr:row>1559</xdr:row>
      <xdr:rowOff>0</xdr:rowOff>
    </xdr:to>
    <xdr:sp macro="" textlink="">
      <xdr:nvSpPr>
        <xdr:cNvPr id="91" name="6 CuadroTexto"/>
        <xdr:cNvSpPr txBox="1"/>
      </xdr:nvSpPr>
      <xdr:spPr>
        <a:xfrm>
          <a:off x="7210425" y="250231275"/>
          <a:ext cx="2200274" cy="1287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  <xdr:twoCellAnchor>
    <xdr:from>
      <xdr:col>0</xdr:col>
      <xdr:colOff>119496</xdr:colOff>
      <xdr:row>345</xdr:row>
      <xdr:rowOff>118631</xdr:rowOff>
    </xdr:from>
    <xdr:to>
      <xdr:col>1</xdr:col>
      <xdr:colOff>1730087</xdr:colOff>
      <xdr:row>356</xdr:row>
      <xdr:rowOff>94384</xdr:rowOff>
    </xdr:to>
    <xdr:sp macro="" textlink="">
      <xdr:nvSpPr>
        <xdr:cNvPr id="92" name="15 CuadroTexto"/>
        <xdr:cNvSpPr txBox="1"/>
      </xdr:nvSpPr>
      <xdr:spPr>
        <a:xfrm>
          <a:off x="119496" y="52350267"/>
          <a:ext cx="2104159" cy="1144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AUTORIZÓ: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DR. HERÓN  DELGADO CASTAÑEDA</a:t>
          </a:r>
          <a:r>
            <a:rPr lang="es-MX" sz="900" b="1" baseline="0">
              <a:latin typeface="Arial Narrow" pitchFamily="34" charset="0"/>
            </a:rPr>
            <a:t>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PRESIDENTE</a:t>
          </a:r>
          <a:r>
            <a:rPr lang="es-MX" sz="900" b="1" baseline="0">
              <a:latin typeface="Arial Narrow" pitchFamily="34" charset="0"/>
            </a:rPr>
            <a:t> MUNICIPAL</a:t>
          </a:r>
          <a:endParaRPr lang="es-MX" sz="90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1</xdr:col>
      <xdr:colOff>1669471</xdr:colOff>
      <xdr:row>345</xdr:row>
      <xdr:rowOff>127285</xdr:rowOff>
    </xdr:from>
    <xdr:to>
      <xdr:col>3</xdr:col>
      <xdr:colOff>176646</xdr:colOff>
      <xdr:row>356</xdr:row>
      <xdr:rowOff>77065</xdr:rowOff>
    </xdr:to>
    <xdr:sp macro="" textlink="">
      <xdr:nvSpPr>
        <xdr:cNvPr id="93" name="16 CuadroTexto"/>
        <xdr:cNvSpPr txBox="1"/>
      </xdr:nvSpPr>
      <xdr:spPr>
        <a:xfrm>
          <a:off x="2163039" y="52358921"/>
          <a:ext cx="2689516" cy="111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Vo. Bo.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900" b="1">
              <a:latin typeface="Arial Narrow" pitchFamily="34" charset="0"/>
            </a:rPr>
            <a:t>SINDICA  ADMINISTRATIVA</a:t>
          </a:r>
        </a:p>
        <a:p>
          <a:endParaRPr lang="es-MX" sz="1100"/>
        </a:p>
      </xdr:txBody>
    </xdr:sp>
    <xdr:clientData/>
  </xdr:twoCellAnchor>
  <xdr:twoCellAnchor>
    <xdr:from>
      <xdr:col>3</xdr:col>
      <xdr:colOff>138546</xdr:colOff>
      <xdr:row>345</xdr:row>
      <xdr:rowOff>123389</xdr:rowOff>
    </xdr:from>
    <xdr:to>
      <xdr:col>5</xdr:col>
      <xdr:colOff>557646</xdr:colOff>
      <xdr:row>356</xdr:row>
      <xdr:rowOff>94384</xdr:rowOff>
    </xdr:to>
    <xdr:sp macro="" textlink="">
      <xdr:nvSpPr>
        <xdr:cNvPr id="94" name="17 CuadroTexto"/>
        <xdr:cNvSpPr txBox="1"/>
      </xdr:nvSpPr>
      <xdr:spPr>
        <a:xfrm>
          <a:off x="4814455" y="52355025"/>
          <a:ext cx="2341418" cy="1139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ELABORÓ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L.A.E. JESÚS</a:t>
          </a:r>
          <a:r>
            <a:rPr lang="es-MX" sz="900" b="1" baseline="0">
              <a:latin typeface="Arial Narrow" pitchFamily="34" charset="0"/>
            </a:rPr>
            <a:t> ROMERO VALLE.</a:t>
          </a:r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SRIO. DE FINANZAS Y ADMINISTRACIÓN</a:t>
          </a:r>
        </a:p>
      </xdr:txBody>
    </xdr:sp>
    <xdr:clientData/>
  </xdr:twoCellAnchor>
  <xdr:twoCellAnchor>
    <xdr:from>
      <xdr:col>5</xdr:col>
      <xdr:colOff>405245</xdr:colOff>
      <xdr:row>345</xdr:row>
      <xdr:rowOff>118630</xdr:rowOff>
    </xdr:from>
    <xdr:to>
      <xdr:col>8</xdr:col>
      <xdr:colOff>43295</xdr:colOff>
      <xdr:row>357</xdr:row>
      <xdr:rowOff>54552</xdr:rowOff>
    </xdr:to>
    <xdr:sp macro="" textlink="">
      <xdr:nvSpPr>
        <xdr:cNvPr id="95" name="6 CuadroTexto"/>
        <xdr:cNvSpPr txBox="1"/>
      </xdr:nvSpPr>
      <xdr:spPr>
        <a:xfrm>
          <a:off x="7003472" y="52350266"/>
          <a:ext cx="2573482" cy="1234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Arial Narrow" pitchFamily="34" charset="0"/>
            </a:rPr>
            <a:t>REVISÓ</a:t>
          </a: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endParaRPr lang="es-MX" sz="900" b="1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900" b="1">
              <a:latin typeface="Arial Narrow" pitchFamily="34" charset="0"/>
            </a:rPr>
            <a:t>ING. JORGE SALGADO SANTA</a:t>
          </a:r>
          <a:r>
            <a:rPr lang="es-MX" sz="900" b="1" baseline="0">
              <a:latin typeface="Arial Narrow" pitchFamily="34" charset="0"/>
            </a:rPr>
            <a:t> </a:t>
          </a:r>
          <a:r>
            <a:rPr lang="es-MX" sz="900" b="1">
              <a:latin typeface="Arial Narrow" pitchFamily="34" charset="0"/>
            </a:rPr>
            <a:t>ANA</a:t>
          </a:r>
          <a:endParaRPr lang="es-MX" sz="900" b="1" baseline="0">
            <a:latin typeface="Arial Narrow" pitchFamily="34" charset="0"/>
          </a:endParaRPr>
        </a:p>
        <a:p>
          <a:pPr algn="ctr"/>
          <a:r>
            <a:rPr lang="es-MX" sz="900" b="1">
              <a:latin typeface="Arial Narrow" pitchFamily="34" charset="0"/>
            </a:rPr>
            <a:t>CONTRALOR MUNICIPAL</a:t>
          </a:r>
        </a:p>
        <a:p>
          <a:endParaRPr lang="es-MX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25401</xdr:colOff>
      <xdr:row>91</xdr:row>
      <xdr:rowOff>1</xdr:rowOff>
    </xdr:from>
    <xdr:to>
      <xdr:col>2</xdr:col>
      <xdr:colOff>2667001</xdr:colOff>
      <xdr:row>100</xdr:row>
      <xdr:rowOff>85501</xdr:rowOff>
    </xdr:to>
    <xdr:sp macro="" textlink="">
      <xdr:nvSpPr>
        <xdr:cNvPr id="2" name="15 CuadroTexto"/>
        <xdr:cNvSpPr txBox="1"/>
      </xdr:nvSpPr>
      <xdr:spPr>
        <a:xfrm>
          <a:off x="203201" y="17183101"/>
          <a:ext cx="3124200" cy="18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AUTORIZÓ: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DR. HERÓN  DELGADO CASTAÑEDA</a:t>
          </a:r>
          <a:r>
            <a:rPr lang="es-MX" sz="1050" b="1" baseline="0">
              <a:latin typeface="Arial Narrow" pitchFamily="34" charset="0"/>
            </a:rPr>
            <a:t>.</a:t>
          </a:r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PRESIDENTE</a:t>
          </a:r>
          <a:r>
            <a:rPr lang="es-MX" sz="1050" b="1" baseline="0">
              <a:latin typeface="Arial Narrow" pitchFamily="34" charset="0"/>
            </a:rPr>
            <a:t> MUNICIPAL</a:t>
          </a:r>
          <a:endParaRPr lang="es-MX" sz="1050" b="1">
            <a:latin typeface="Arial Narrow" pitchFamily="34" charset="0"/>
          </a:endParaRPr>
        </a:p>
        <a:p>
          <a:endParaRPr lang="es-MX" sz="1400"/>
        </a:p>
      </xdr:txBody>
    </xdr:sp>
    <xdr:clientData/>
  </xdr:twoCellAnchor>
  <xdr:twoCellAnchor>
    <xdr:from>
      <xdr:col>2</xdr:col>
      <xdr:colOff>2400300</xdr:colOff>
      <xdr:row>91</xdr:row>
      <xdr:rowOff>0</xdr:rowOff>
    </xdr:from>
    <xdr:to>
      <xdr:col>4</xdr:col>
      <xdr:colOff>698500</xdr:colOff>
      <xdr:row>100</xdr:row>
      <xdr:rowOff>85500</xdr:rowOff>
    </xdr:to>
    <xdr:sp macro="" textlink="">
      <xdr:nvSpPr>
        <xdr:cNvPr id="3" name="16 CuadroTexto"/>
        <xdr:cNvSpPr txBox="1"/>
      </xdr:nvSpPr>
      <xdr:spPr>
        <a:xfrm>
          <a:off x="3060700" y="17183100"/>
          <a:ext cx="3987800" cy="18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Vo. Bo.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PROFRA. LETICIA MÁRQUEZ OCAMPO.</a:t>
          </a:r>
        </a:p>
        <a:p>
          <a:pPr algn="ctr"/>
          <a:r>
            <a:rPr lang="es-MX" sz="1050" b="1">
              <a:latin typeface="Arial Narrow" pitchFamily="34" charset="0"/>
            </a:rPr>
            <a:t>SINDICA  ADMINISTRATIVA</a:t>
          </a:r>
        </a:p>
        <a:p>
          <a:endParaRPr lang="es-MX" sz="1400"/>
        </a:p>
      </xdr:txBody>
    </xdr:sp>
    <xdr:clientData/>
  </xdr:twoCellAnchor>
  <xdr:twoCellAnchor>
    <xdr:from>
      <xdr:col>3</xdr:col>
      <xdr:colOff>1308100</xdr:colOff>
      <xdr:row>91</xdr:row>
      <xdr:rowOff>4762</xdr:rowOff>
    </xdr:from>
    <xdr:to>
      <xdr:col>6</xdr:col>
      <xdr:colOff>723900</xdr:colOff>
      <xdr:row>100</xdr:row>
      <xdr:rowOff>90262</xdr:rowOff>
    </xdr:to>
    <xdr:sp macro="" textlink="">
      <xdr:nvSpPr>
        <xdr:cNvPr id="4" name="17 CuadroTexto"/>
        <xdr:cNvSpPr txBox="1"/>
      </xdr:nvSpPr>
      <xdr:spPr>
        <a:xfrm>
          <a:off x="6261100" y="17187862"/>
          <a:ext cx="3606800" cy="18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ELABORÓ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L.A.E. JESÚS</a:t>
          </a:r>
          <a:r>
            <a:rPr lang="es-MX" sz="1050" b="1" baseline="0">
              <a:latin typeface="Arial Narrow" pitchFamily="34" charset="0"/>
            </a:rPr>
            <a:t> ROMERO VALLE.</a:t>
          </a:r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SRIO. DE FINANZAS Y ADMINISTRACIÓN</a:t>
          </a:r>
        </a:p>
        <a:p>
          <a:endParaRPr lang="es-MX" sz="1400"/>
        </a:p>
      </xdr:txBody>
    </xdr:sp>
    <xdr:clientData/>
  </xdr:twoCellAnchor>
  <xdr:twoCellAnchor>
    <xdr:from>
      <xdr:col>6</xdr:col>
      <xdr:colOff>292100</xdr:colOff>
      <xdr:row>91</xdr:row>
      <xdr:rowOff>1</xdr:rowOff>
    </xdr:from>
    <xdr:to>
      <xdr:col>8</xdr:col>
      <xdr:colOff>1066800</xdr:colOff>
      <xdr:row>100</xdr:row>
      <xdr:rowOff>85501</xdr:rowOff>
    </xdr:to>
    <xdr:sp macro="" textlink="">
      <xdr:nvSpPr>
        <xdr:cNvPr id="5" name="6 CuadroTexto"/>
        <xdr:cNvSpPr txBox="1"/>
      </xdr:nvSpPr>
      <xdr:spPr>
        <a:xfrm>
          <a:off x="9436100" y="17183101"/>
          <a:ext cx="3568700" cy="18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Arial Narrow" pitchFamily="34" charset="0"/>
            </a:rPr>
            <a:t>REVISÓ</a:t>
          </a: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endParaRPr lang="es-MX" sz="1050" b="1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___________________________________</a:t>
          </a:r>
        </a:p>
        <a:p>
          <a:pPr algn="ctr"/>
          <a:r>
            <a:rPr lang="es-MX" sz="1050" b="1">
              <a:latin typeface="Arial Narrow" pitchFamily="34" charset="0"/>
            </a:rPr>
            <a:t>ING. JORGE SALGADO SANTA</a:t>
          </a:r>
          <a:r>
            <a:rPr lang="es-MX" sz="1050" b="1" baseline="0">
              <a:latin typeface="Arial Narrow" pitchFamily="34" charset="0"/>
            </a:rPr>
            <a:t> </a:t>
          </a:r>
          <a:r>
            <a:rPr lang="es-MX" sz="1050" b="1">
              <a:latin typeface="Arial Narrow" pitchFamily="34" charset="0"/>
            </a:rPr>
            <a:t>ANA</a:t>
          </a:r>
          <a:endParaRPr lang="es-MX" sz="1050" b="1" baseline="0">
            <a:latin typeface="Arial Narrow" pitchFamily="34" charset="0"/>
          </a:endParaRPr>
        </a:p>
        <a:p>
          <a:pPr algn="ctr"/>
          <a:r>
            <a:rPr lang="es-MX" sz="1050" b="1">
              <a:latin typeface="Arial Narrow" pitchFamily="34" charset="0"/>
            </a:rPr>
            <a:t>CONTRALOR MUNICIPAL</a:t>
          </a:r>
        </a:p>
        <a:p>
          <a:endParaRPr lang="es-MX" sz="105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9"/>
  <sheetViews>
    <sheetView tabSelected="1" view="pageBreakPreview" topLeftCell="A1536" zoomScale="110" zoomScaleNormal="100" zoomScaleSheetLayoutView="110" workbookViewId="0">
      <selection activeCell="M1562" sqref="M1562"/>
    </sheetView>
  </sheetViews>
  <sheetFormatPr baseColWidth="10" defaultColWidth="8" defaultRowHeight="10.5" x14ac:dyDescent="0.25"/>
  <cols>
    <col min="1" max="1" width="7.42578125" style="22" customWidth="1"/>
    <col min="2" max="2" width="48.28515625" style="18" customWidth="1"/>
    <col min="3" max="6" width="14.42578125" style="39" customWidth="1"/>
    <col min="7" max="7" width="16.7109375" style="39" customWidth="1"/>
    <col min="8" max="8" width="12.85546875" style="39" customWidth="1"/>
    <col min="9" max="16384" width="8" style="18"/>
  </cols>
  <sheetData>
    <row r="1" spans="1:8" ht="22.5" x14ac:dyDescent="0.25">
      <c r="H1" s="40" t="s">
        <v>743</v>
      </c>
    </row>
    <row r="2" spans="1:8" ht="24" customHeight="1" x14ac:dyDescent="0.25">
      <c r="A2" s="59" t="s">
        <v>4</v>
      </c>
      <c r="B2" s="60"/>
      <c r="C2" s="60"/>
      <c r="D2" s="60"/>
      <c r="E2" s="60"/>
      <c r="F2" s="60"/>
      <c r="G2" s="60"/>
      <c r="H2" s="61"/>
    </row>
    <row r="3" spans="1:8" ht="20.25" customHeight="1" x14ac:dyDescent="0.25">
      <c r="A3" s="62" t="s">
        <v>744</v>
      </c>
      <c r="B3" s="63"/>
      <c r="C3" s="63"/>
      <c r="D3" s="63"/>
      <c r="E3" s="63"/>
      <c r="F3" s="63"/>
      <c r="G3" s="63"/>
      <c r="H3" s="64"/>
    </row>
    <row r="4" spans="1:8" ht="24" customHeight="1" x14ac:dyDescent="0.25">
      <c r="A4" s="65" t="s">
        <v>737</v>
      </c>
      <c r="B4" s="66"/>
      <c r="C4" s="66"/>
      <c r="D4" s="66"/>
      <c r="E4" s="66"/>
      <c r="F4" s="66"/>
      <c r="G4" s="66"/>
      <c r="H4" s="67"/>
    </row>
    <row r="5" spans="1:8" ht="24" customHeight="1" x14ac:dyDescent="0.25">
      <c r="A5" s="69" t="s">
        <v>5</v>
      </c>
      <c r="B5" s="69"/>
      <c r="C5" s="58" t="s">
        <v>8</v>
      </c>
      <c r="D5" s="58" t="s">
        <v>89</v>
      </c>
      <c r="E5" s="58" t="s">
        <v>0</v>
      </c>
      <c r="F5" s="58" t="s">
        <v>1</v>
      </c>
      <c r="G5" s="58" t="s">
        <v>10</v>
      </c>
      <c r="H5" s="58" t="s">
        <v>7</v>
      </c>
    </row>
    <row r="6" spans="1:8" ht="26.25" customHeight="1" x14ac:dyDescent="0.25">
      <c r="A6" s="68" t="s">
        <v>745</v>
      </c>
      <c r="B6" s="68"/>
      <c r="C6" s="58"/>
      <c r="D6" s="58"/>
      <c r="E6" s="58"/>
      <c r="F6" s="58"/>
      <c r="G6" s="58"/>
      <c r="H6" s="58"/>
    </row>
    <row r="7" spans="1:8" ht="26.25" customHeight="1" x14ac:dyDescent="0.25">
      <c r="A7" s="55" t="s">
        <v>746</v>
      </c>
      <c r="B7" s="56"/>
      <c r="C7" s="56"/>
      <c r="D7" s="56"/>
      <c r="E7" s="56"/>
      <c r="F7" s="56"/>
      <c r="G7" s="56"/>
      <c r="H7" s="57"/>
    </row>
    <row r="8" spans="1:8" x14ac:dyDescent="0.25">
      <c r="A8" s="25" t="s">
        <v>91</v>
      </c>
      <c r="B8" s="26" t="s">
        <v>92</v>
      </c>
      <c r="C8" s="41">
        <v>181228339.72</v>
      </c>
      <c r="D8" s="41">
        <v>31289859.120000001</v>
      </c>
      <c r="E8" s="41">
        <v>212518198.84</v>
      </c>
      <c r="F8" s="41">
        <v>212518198.84</v>
      </c>
      <c r="G8" s="41">
        <v>212518198.84</v>
      </c>
      <c r="H8" s="41">
        <f>E8-F8</f>
        <v>0</v>
      </c>
    </row>
    <row r="9" spans="1:8" ht="18" x14ac:dyDescent="0.25">
      <c r="A9" s="25" t="s">
        <v>93</v>
      </c>
      <c r="B9" s="27" t="s">
        <v>94</v>
      </c>
      <c r="C9" s="41">
        <v>119863336.93000001</v>
      </c>
      <c r="D9" s="41">
        <v>6789735.1200000001</v>
      </c>
      <c r="E9" s="41">
        <v>126653072.05</v>
      </c>
      <c r="F9" s="41">
        <v>126653072.05</v>
      </c>
      <c r="G9" s="41">
        <v>126653072.05</v>
      </c>
      <c r="H9" s="41">
        <f t="shared" ref="H9:H72" si="0">E9-F9</f>
        <v>0</v>
      </c>
    </row>
    <row r="10" spans="1:8" x14ac:dyDescent="0.25">
      <c r="A10" s="28" t="s">
        <v>95</v>
      </c>
      <c r="B10" s="29" t="s">
        <v>96</v>
      </c>
      <c r="C10" s="42">
        <v>119863336.93000001</v>
      </c>
      <c r="D10" s="42">
        <v>6789735.1200000001</v>
      </c>
      <c r="E10" s="42">
        <v>126653072.05</v>
      </c>
      <c r="F10" s="42">
        <v>126653072.05</v>
      </c>
      <c r="G10" s="42">
        <v>126653072.05</v>
      </c>
      <c r="H10" s="42">
        <f t="shared" si="0"/>
        <v>0</v>
      </c>
    </row>
    <row r="11" spans="1:8" x14ac:dyDescent="0.25">
      <c r="A11" s="28" t="s">
        <v>97</v>
      </c>
      <c r="B11" s="29" t="s">
        <v>98</v>
      </c>
      <c r="C11" s="42">
        <v>119863336.93000001</v>
      </c>
      <c r="D11" s="42">
        <v>6789735.1200000001</v>
      </c>
      <c r="E11" s="42">
        <v>126653072.05</v>
      </c>
      <c r="F11" s="42">
        <v>126653072.05</v>
      </c>
      <c r="G11" s="42">
        <v>126653072.05</v>
      </c>
      <c r="H11" s="42">
        <f t="shared" si="0"/>
        <v>0</v>
      </c>
    </row>
    <row r="12" spans="1:8" x14ac:dyDescent="0.25">
      <c r="A12" s="25" t="s">
        <v>99</v>
      </c>
      <c r="B12" s="27" t="s">
        <v>100</v>
      </c>
      <c r="C12" s="41">
        <v>47033559.640000001</v>
      </c>
      <c r="D12" s="41">
        <v>24198148.760000002</v>
      </c>
      <c r="E12" s="41">
        <v>71231708.400000006</v>
      </c>
      <c r="F12" s="41">
        <v>71231708.400000006</v>
      </c>
      <c r="G12" s="41">
        <v>71231708.400000006</v>
      </c>
      <c r="H12" s="41">
        <f t="shared" si="0"/>
        <v>0</v>
      </c>
    </row>
    <row r="13" spans="1:8" x14ac:dyDescent="0.25">
      <c r="A13" s="28" t="s">
        <v>604</v>
      </c>
      <c r="B13" s="29" t="s">
        <v>605</v>
      </c>
      <c r="C13" s="42">
        <v>168416</v>
      </c>
      <c r="D13" s="43">
        <v>-5480</v>
      </c>
      <c r="E13" s="42">
        <v>162936</v>
      </c>
      <c r="F13" s="42">
        <v>162936</v>
      </c>
      <c r="G13" s="42">
        <v>162936</v>
      </c>
      <c r="H13" s="42">
        <f t="shared" si="0"/>
        <v>0</v>
      </c>
    </row>
    <row r="14" spans="1:8" x14ac:dyDescent="0.25">
      <c r="A14" s="28" t="s">
        <v>606</v>
      </c>
      <c r="B14" s="29" t="s">
        <v>607</v>
      </c>
      <c r="C14" s="42">
        <v>168416</v>
      </c>
      <c r="D14" s="43">
        <v>-5480</v>
      </c>
      <c r="E14" s="42">
        <v>162936</v>
      </c>
      <c r="F14" s="42">
        <v>162936</v>
      </c>
      <c r="G14" s="42">
        <v>162936</v>
      </c>
      <c r="H14" s="42">
        <f t="shared" si="0"/>
        <v>0</v>
      </c>
    </row>
    <row r="15" spans="1:8" ht="18" x14ac:dyDescent="0.25">
      <c r="A15" s="28" t="s">
        <v>101</v>
      </c>
      <c r="B15" s="29" t="s">
        <v>102</v>
      </c>
      <c r="C15" s="42">
        <v>5647549.2000000002</v>
      </c>
      <c r="D15" s="42">
        <v>18044810.280000001</v>
      </c>
      <c r="E15" s="42">
        <v>23692359.48</v>
      </c>
      <c r="F15" s="42">
        <v>23692359.48</v>
      </c>
      <c r="G15" s="42">
        <v>23692359.48</v>
      </c>
      <c r="H15" s="42">
        <f t="shared" si="0"/>
        <v>0</v>
      </c>
    </row>
    <row r="16" spans="1:8" x14ac:dyDescent="0.25">
      <c r="A16" s="28" t="s">
        <v>103</v>
      </c>
      <c r="B16" s="29" t="s">
        <v>104</v>
      </c>
      <c r="C16" s="42">
        <v>1230740.7</v>
      </c>
      <c r="D16" s="42">
        <v>762798.77</v>
      </c>
      <c r="E16" s="42">
        <v>1993539.47</v>
      </c>
      <c r="F16" s="42">
        <v>1993539.47</v>
      </c>
      <c r="G16" s="42">
        <v>1993539.47</v>
      </c>
      <c r="H16" s="42">
        <f t="shared" si="0"/>
        <v>0</v>
      </c>
    </row>
    <row r="17" spans="1:8" x14ac:dyDescent="0.25">
      <c r="A17" s="28" t="s">
        <v>105</v>
      </c>
      <c r="B17" s="29" t="s">
        <v>106</v>
      </c>
      <c r="C17" s="42">
        <v>4416808.5</v>
      </c>
      <c r="D17" s="42">
        <v>17282011.510000002</v>
      </c>
      <c r="E17" s="42">
        <v>21698820.010000002</v>
      </c>
      <c r="F17" s="42">
        <v>21698820.010000002</v>
      </c>
      <c r="G17" s="42">
        <v>21698820.010000002</v>
      </c>
      <c r="H17" s="42">
        <f t="shared" si="0"/>
        <v>0</v>
      </c>
    </row>
    <row r="18" spans="1:8" x14ac:dyDescent="0.25">
      <c r="A18" s="28" t="s">
        <v>107</v>
      </c>
      <c r="B18" s="29" t="s">
        <v>108</v>
      </c>
      <c r="C18" s="42">
        <v>41217594.439999998</v>
      </c>
      <c r="D18" s="42">
        <v>6158818.4800000004</v>
      </c>
      <c r="E18" s="42">
        <v>47376412.920000002</v>
      </c>
      <c r="F18" s="42">
        <v>47376412.920000002</v>
      </c>
      <c r="G18" s="42">
        <v>47376412.920000002</v>
      </c>
      <c r="H18" s="42">
        <f t="shared" si="0"/>
        <v>0</v>
      </c>
    </row>
    <row r="19" spans="1:8" x14ac:dyDescent="0.25">
      <c r="A19" s="28" t="s">
        <v>109</v>
      </c>
      <c r="B19" s="29" t="s">
        <v>110</v>
      </c>
      <c r="C19" s="42">
        <v>38057284.450000003</v>
      </c>
      <c r="D19" s="42">
        <v>6242510.4699999997</v>
      </c>
      <c r="E19" s="42">
        <v>44299794.920000002</v>
      </c>
      <c r="F19" s="42">
        <v>44299794.920000002</v>
      </c>
      <c r="G19" s="42">
        <v>44299794.920000002</v>
      </c>
      <c r="H19" s="42">
        <f t="shared" si="0"/>
        <v>0</v>
      </c>
    </row>
    <row r="20" spans="1:8" x14ac:dyDescent="0.25">
      <c r="A20" s="28" t="s">
        <v>111</v>
      </c>
      <c r="B20" s="29" t="s">
        <v>112</v>
      </c>
      <c r="C20" s="42">
        <v>3160309.99</v>
      </c>
      <c r="D20" s="43">
        <v>-83691.990000000005</v>
      </c>
      <c r="E20" s="42">
        <v>3076618</v>
      </c>
      <c r="F20" s="42">
        <v>3076618</v>
      </c>
      <c r="G20" s="42">
        <v>3076618</v>
      </c>
      <c r="H20" s="42">
        <f t="shared" si="0"/>
        <v>0</v>
      </c>
    </row>
    <row r="21" spans="1:8" x14ac:dyDescent="0.25">
      <c r="A21" s="25" t="s">
        <v>113</v>
      </c>
      <c r="B21" s="27" t="s">
        <v>114</v>
      </c>
      <c r="C21" s="41">
        <v>5075526.99</v>
      </c>
      <c r="D21" s="41">
        <v>92337.14</v>
      </c>
      <c r="E21" s="41">
        <v>5167864.13</v>
      </c>
      <c r="F21" s="41">
        <v>5167864.13</v>
      </c>
      <c r="G21" s="41">
        <v>5167864.13</v>
      </c>
      <c r="H21" s="41">
        <f t="shared" si="0"/>
        <v>0</v>
      </c>
    </row>
    <row r="22" spans="1:8" x14ac:dyDescent="0.25">
      <c r="A22" s="28" t="s">
        <v>608</v>
      </c>
      <c r="B22" s="29" t="s">
        <v>609</v>
      </c>
      <c r="C22" s="42">
        <v>2710695.12</v>
      </c>
      <c r="D22" s="43">
        <v>-94813.7</v>
      </c>
      <c r="E22" s="42">
        <v>2615881.42</v>
      </c>
      <c r="F22" s="42">
        <v>2615881.42</v>
      </c>
      <c r="G22" s="42">
        <v>2615881.42</v>
      </c>
      <c r="H22" s="42">
        <f t="shared" si="0"/>
        <v>0</v>
      </c>
    </row>
    <row r="23" spans="1:8" x14ac:dyDescent="0.25">
      <c r="A23" s="28" t="s">
        <v>610</v>
      </c>
      <c r="B23" s="29" t="s">
        <v>611</v>
      </c>
      <c r="C23" s="42">
        <v>2710695.12</v>
      </c>
      <c r="D23" s="43">
        <v>-94813.7</v>
      </c>
      <c r="E23" s="42">
        <v>2615881.42</v>
      </c>
      <c r="F23" s="42">
        <v>2615881.42</v>
      </c>
      <c r="G23" s="42">
        <v>2615881.42</v>
      </c>
      <c r="H23" s="42">
        <f t="shared" si="0"/>
        <v>0</v>
      </c>
    </row>
    <row r="24" spans="1:8" x14ac:dyDescent="0.25">
      <c r="A24" s="28" t="s">
        <v>115</v>
      </c>
      <c r="B24" s="29" t="s">
        <v>116</v>
      </c>
      <c r="C24" s="42">
        <v>2364831.87</v>
      </c>
      <c r="D24" s="42">
        <v>187150.84</v>
      </c>
      <c r="E24" s="42">
        <v>2551982.71</v>
      </c>
      <c r="F24" s="42">
        <v>2551982.71</v>
      </c>
      <c r="G24" s="42">
        <v>2551982.71</v>
      </c>
      <c r="H24" s="42">
        <f t="shared" si="0"/>
        <v>0</v>
      </c>
    </row>
    <row r="25" spans="1:8" x14ac:dyDescent="0.25">
      <c r="A25" s="28" t="s">
        <v>117</v>
      </c>
      <c r="B25" s="29" t="s">
        <v>118</v>
      </c>
      <c r="C25" s="42">
        <v>2364831.87</v>
      </c>
      <c r="D25" s="42">
        <v>187150.84</v>
      </c>
      <c r="E25" s="42">
        <v>2551982.71</v>
      </c>
      <c r="F25" s="42">
        <v>2551982.71</v>
      </c>
      <c r="G25" s="42">
        <v>2551982.71</v>
      </c>
      <c r="H25" s="42">
        <f t="shared" si="0"/>
        <v>0</v>
      </c>
    </row>
    <row r="26" spans="1:8" x14ac:dyDescent="0.25">
      <c r="A26" s="25" t="s">
        <v>119</v>
      </c>
      <c r="B26" s="27" t="s">
        <v>120</v>
      </c>
      <c r="C26" s="41">
        <v>9001403.1600000001</v>
      </c>
      <c r="D26" s="41">
        <v>393351.1</v>
      </c>
      <c r="E26" s="41">
        <v>9394754.2599999998</v>
      </c>
      <c r="F26" s="41">
        <v>9394754.2599999998</v>
      </c>
      <c r="G26" s="41">
        <v>9394754.2599999998</v>
      </c>
      <c r="H26" s="41">
        <f t="shared" si="0"/>
        <v>0</v>
      </c>
    </row>
    <row r="27" spans="1:8" x14ac:dyDescent="0.25">
      <c r="A27" s="28" t="s">
        <v>121</v>
      </c>
      <c r="B27" s="29" t="s">
        <v>122</v>
      </c>
      <c r="C27" s="42">
        <v>2283400.7599999998</v>
      </c>
      <c r="D27" s="43">
        <v>-160435.76999999999</v>
      </c>
      <c r="E27" s="42">
        <v>2122964.9900000002</v>
      </c>
      <c r="F27" s="42">
        <v>2122964.9900000002</v>
      </c>
      <c r="G27" s="42">
        <v>2122964.9900000002</v>
      </c>
      <c r="H27" s="42">
        <f t="shared" si="0"/>
        <v>0</v>
      </c>
    </row>
    <row r="28" spans="1:8" x14ac:dyDescent="0.25">
      <c r="A28" s="28" t="s">
        <v>123</v>
      </c>
      <c r="B28" s="29" t="s">
        <v>124</v>
      </c>
      <c r="C28" s="42">
        <v>2283400.7599999998</v>
      </c>
      <c r="D28" s="43">
        <v>-160435.76999999999</v>
      </c>
      <c r="E28" s="42">
        <v>2122964.9900000002</v>
      </c>
      <c r="F28" s="42">
        <v>2122964.9900000002</v>
      </c>
      <c r="G28" s="42">
        <v>2122964.9900000002</v>
      </c>
      <c r="H28" s="42">
        <f t="shared" si="0"/>
        <v>0</v>
      </c>
    </row>
    <row r="29" spans="1:8" x14ac:dyDescent="0.25">
      <c r="A29" s="28" t="s">
        <v>125</v>
      </c>
      <c r="B29" s="29" t="s">
        <v>126</v>
      </c>
      <c r="C29" s="42">
        <v>5443739.4299999997</v>
      </c>
      <c r="D29" s="43">
        <v>-243658.38</v>
      </c>
      <c r="E29" s="42">
        <v>5200081.05</v>
      </c>
      <c r="F29" s="42">
        <v>5200081.05</v>
      </c>
      <c r="G29" s="42">
        <v>5200081.05</v>
      </c>
      <c r="H29" s="42">
        <f t="shared" si="0"/>
        <v>0</v>
      </c>
    </row>
    <row r="30" spans="1:8" x14ac:dyDescent="0.25">
      <c r="A30" s="28" t="s">
        <v>612</v>
      </c>
      <c r="B30" s="29" t="s">
        <v>613</v>
      </c>
      <c r="C30" s="42">
        <v>545780</v>
      </c>
      <c r="D30" s="42">
        <v>39200</v>
      </c>
      <c r="E30" s="42">
        <v>584980</v>
      </c>
      <c r="F30" s="42">
        <v>584980</v>
      </c>
      <c r="G30" s="42">
        <v>584980</v>
      </c>
      <c r="H30" s="42">
        <f t="shared" si="0"/>
        <v>0</v>
      </c>
    </row>
    <row r="31" spans="1:8" x14ac:dyDescent="0.25">
      <c r="A31" s="28" t="s">
        <v>614</v>
      </c>
      <c r="B31" s="29" t="s">
        <v>615</v>
      </c>
      <c r="C31" s="42">
        <v>2344257.5499999998</v>
      </c>
      <c r="D31" s="42">
        <v>284022.45</v>
      </c>
      <c r="E31" s="42">
        <v>2628280</v>
      </c>
      <c r="F31" s="42">
        <v>2628280</v>
      </c>
      <c r="G31" s="42">
        <v>2628280</v>
      </c>
      <c r="H31" s="42">
        <f t="shared" si="0"/>
        <v>0</v>
      </c>
    </row>
    <row r="32" spans="1:8" x14ac:dyDescent="0.25">
      <c r="A32" s="28" t="s">
        <v>127</v>
      </c>
      <c r="B32" s="29" t="s">
        <v>128</v>
      </c>
      <c r="C32" s="42">
        <v>2553701.88</v>
      </c>
      <c r="D32" s="43">
        <v>-566880.82999999996</v>
      </c>
      <c r="E32" s="42">
        <v>1986821.05</v>
      </c>
      <c r="F32" s="42">
        <v>1986821.05</v>
      </c>
      <c r="G32" s="42">
        <v>1986821.05</v>
      </c>
      <c r="H32" s="42">
        <f t="shared" si="0"/>
        <v>0</v>
      </c>
    </row>
    <row r="33" spans="1:8" x14ac:dyDescent="0.25">
      <c r="A33" s="28" t="s">
        <v>129</v>
      </c>
      <c r="B33" s="29" t="s">
        <v>130</v>
      </c>
      <c r="C33" s="42">
        <v>1274262.97</v>
      </c>
      <c r="D33" s="42">
        <v>797445.25</v>
      </c>
      <c r="E33" s="42">
        <v>2071708.22</v>
      </c>
      <c r="F33" s="42">
        <v>2071708.22</v>
      </c>
      <c r="G33" s="42">
        <v>2071708.22</v>
      </c>
      <c r="H33" s="42">
        <f t="shared" si="0"/>
        <v>0</v>
      </c>
    </row>
    <row r="34" spans="1:8" x14ac:dyDescent="0.25">
      <c r="A34" s="28" t="s">
        <v>131</v>
      </c>
      <c r="B34" s="29" t="s">
        <v>132</v>
      </c>
      <c r="C34" s="42">
        <v>286783.51</v>
      </c>
      <c r="D34" s="42">
        <v>313716.49</v>
      </c>
      <c r="E34" s="42">
        <v>600500</v>
      </c>
      <c r="F34" s="42">
        <v>600500</v>
      </c>
      <c r="G34" s="42">
        <v>600500</v>
      </c>
      <c r="H34" s="42">
        <f t="shared" si="0"/>
        <v>0</v>
      </c>
    </row>
    <row r="35" spans="1:8" x14ac:dyDescent="0.25">
      <c r="A35" s="28" t="s">
        <v>133</v>
      </c>
      <c r="B35" s="29" t="s">
        <v>134</v>
      </c>
      <c r="C35" s="42">
        <v>569160</v>
      </c>
      <c r="D35" s="43">
        <v>-32610</v>
      </c>
      <c r="E35" s="42">
        <v>536550</v>
      </c>
      <c r="F35" s="42">
        <v>536550</v>
      </c>
      <c r="G35" s="42">
        <v>536550</v>
      </c>
      <c r="H35" s="42">
        <f t="shared" si="0"/>
        <v>0</v>
      </c>
    </row>
    <row r="36" spans="1:8" x14ac:dyDescent="0.25">
      <c r="A36" s="28" t="s">
        <v>616</v>
      </c>
      <c r="B36" s="29" t="s">
        <v>617</v>
      </c>
      <c r="C36" s="42">
        <v>370300</v>
      </c>
      <c r="D36" s="42">
        <v>16700</v>
      </c>
      <c r="E36" s="42">
        <v>387000</v>
      </c>
      <c r="F36" s="42">
        <v>387000</v>
      </c>
      <c r="G36" s="42">
        <v>387000</v>
      </c>
      <c r="H36" s="42">
        <f t="shared" si="0"/>
        <v>0</v>
      </c>
    </row>
    <row r="37" spans="1:8" x14ac:dyDescent="0.25">
      <c r="A37" s="28" t="s">
        <v>135</v>
      </c>
      <c r="B37" s="29" t="s">
        <v>136</v>
      </c>
      <c r="C37" s="42">
        <v>1442</v>
      </c>
      <c r="D37" s="43">
        <v>-1442</v>
      </c>
      <c r="E37" s="42">
        <v>0</v>
      </c>
      <c r="F37" s="42">
        <v>0</v>
      </c>
      <c r="G37" s="42">
        <v>0</v>
      </c>
      <c r="H37" s="42">
        <f t="shared" si="0"/>
        <v>0</v>
      </c>
    </row>
    <row r="38" spans="1:8" x14ac:dyDescent="0.25">
      <c r="A38" s="28" t="s">
        <v>137</v>
      </c>
      <c r="B38" s="29" t="s">
        <v>138</v>
      </c>
      <c r="C38" s="42">
        <v>4943.9799999999996</v>
      </c>
      <c r="D38" s="42">
        <v>56970.1</v>
      </c>
      <c r="E38" s="42">
        <v>61914.080000000002</v>
      </c>
      <c r="F38" s="42">
        <v>61914.080000000002</v>
      </c>
      <c r="G38" s="42">
        <v>61914.080000000002</v>
      </c>
      <c r="H38" s="42">
        <f t="shared" si="0"/>
        <v>0</v>
      </c>
    </row>
    <row r="39" spans="1:8" ht="18" x14ac:dyDescent="0.25">
      <c r="A39" s="28" t="s">
        <v>664</v>
      </c>
      <c r="B39" s="29" t="s">
        <v>665</v>
      </c>
      <c r="C39" s="42">
        <v>0</v>
      </c>
      <c r="D39" s="42">
        <v>248500</v>
      </c>
      <c r="E39" s="42">
        <v>248500</v>
      </c>
      <c r="F39" s="42">
        <v>248500</v>
      </c>
      <c r="G39" s="42">
        <v>248500</v>
      </c>
      <c r="H39" s="42">
        <f t="shared" si="0"/>
        <v>0</v>
      </c>
    </row>
    <row r="40" spans="1:8" x14ac:dyDescent="0.25">
      <c r="A40" s="28" t="s">
        <v>139</v>
      </c>
      <c r="B40" s="29" t="s">
        <v>140</v>
      </c>
      <c r="C40" s="42">
        <v>31333.48</v>
      </c>
      <c r="D40" s="42">
        <v>135930.66</v>
      </c>
      <c r="E40" s="42">
        <v>167264.14000000001</v>
      </c>
      <c r="F40" s="42">
        <v>167264.14000000001</v>
      </c>
      <c r="G40" s="42">
        <v>167264.14000000001</v>
      </c>
      <c r="H40" s="42">
        <f t="shared" si="0"/>
        <v>0</v>
      </c>
    </row>
    <row r="41" spans="1:8" x14ac:dyDescent="0.25">
      <c r="A41" s="28" t="s">
        <v>141</v>
      </c>
      <c r="B41" s="29" t="s">
        <v>142</v>
      </c>
      <c r="C41" s="42">
        <v>10300</v>
      </c>
      <c r="D41" s="43">
        <v>-300</v>
      </c>
      <c r="E41" s="42">
        <v>10000</v>
      </c>
      <c r="F41" s="42">
        <v>10000</v>
      </c>
      <c r="G41" s="42">
        <v>10000</v>
      </c>
      <c r="H41" s="42">
        <f t="shared" si="0"/>
        <v>0</v>
      </c>
    </row>
    <row r="42" spans="1:8" x14ac:dyDescent="0.25">
      <c r="A42" s="28" t="s">
        <v>143</v>
      </c>
      <c r="B42" s="29" t="s">
        <v>144</v>
      </c>
      <c r="C42" s="42">
        <v>0</v>
      </c>
      <c r="D42" s="42">
        <v>980</v>
      </c>
      <c r="E42" s="42">
        <v>980</v>
      </c>
      <c r="F42" s="42">
        <v>980</v>
      </c>
      <c r="G42" s="42">
        <v>980</v>
      </c>
      <c r="H42" s="42">
        <f t="shared" si="0"/>
        <v>0</v>
      </c>
    </row>
    <row r="43" spans="1:8" x14ac:dyDescent="0.25">
      <c r="A43" s="28" t="s">
        <v>666</v>
      </c>
      <c r="B43" s="29" t="s">
        <v>667</v>
      </c>
      <c r="C43" s="42">
        <v>0</v>
      </c>
      <c r="D43" s="42">
        <v>59000</v>
      </c>
      <c r="E43" s="42">
        <v>59000</v>
      </c>
      <c r="F43" s="42">
        <v>59000</v>
      </c>
      <c r="G43" s="42">
        <v>59000</v>
      </c>
      <c r="H43" s="42">
        <f t="shared" si="0"/>
        <v>0</v>
      </c>
    </row>
    <row r="44" spans="1:8" x14ac:dyDescent="0.25">
      <c r="A44" s="25" t="s">
        <v>145</v>
      </c>
      <c r="B44" s="27" t="s">
        <v>146</v>
      </c>
      <c r="C44" s="41">
        <v>254513</v>
      </c>
      <c r="D44" s="44">
        <v>-183713</v>
      </c>
      <c r="E44" s="41">
        <v>70800</v>
      </c>
      <c r="F44" s="41">
        <v>70800</v>
      </c>
      <c r="G44" s="41">
        <v>70800</v>
      </c>
      <c r="H44" s="41">
        <f t="shared" si="0"/>
        <v>0</v>
      </c>
    </row>
    <row r="45" spans="1:8" x14ac:dyDescent="0.25">
      <c r="A45" s="28" t="s">
        <v>147</v>
      </c>
      <c r="B45" s="29" t="s">
        <v>148</v>
      </c>
      <c r="C45" s="42">
        <v>254513</v>
      </c>
      <c r="D45" s="43">
        <v>-183713</v>
      </c>
      <c r="E45" s="42">
        <v>70800</v>
      </c>
      <c r="F45" s="42">
        <v>70800</v>
      </c>
      <c r="G45" s="42">
        <v>70800</v>
      </c>
      <c r="H45" s="42">
        <f t="shared" si="0"/>
        <v>0</v>
      </c>
    </row>
    <row r="46" spans="1:8" x14ac:dyDescent="0.25">
      <c r="A46" s="28" t="s">
        <v>149</v>
      </c>
      <c r="B46" s="29" t="s">
        <v>150</v>
      </c>
      <c r="C46" s="42">
        <v>254513</v>
      </c>
      <c r="D46" s="43">
        <v>-183713</v>
      </c>
      <c r="E46" s="42">
        <v>70800</v>
      </c>
      <c r="F46" s="42">
        <v>70800</v>
      </c>
      <c r="G46" s="42">
        <v>70800</v>
      </c>
      <c r="H46" s="42">
        <f t="shared" si="0"/>
        <v>0</v>
      </c>
    </row>
    <row r="47" spans="1:8" x14ac:dyDescent="0.25">
      <c r="A47" s="25" t="s">
        <v>151</v>
      </c>
      <c r="B47" s="26" t="s">
        <v>152</v>
      </c>
      <c r="C47" s="41">
        <v>75964882.019999996</v>
      </c>
      <c r="D47" s="44">
        <v>-484179.61</v>
      </c>
      <c r="E47" s="41">
        <v>75480702.409999996</v>
      </c>
      <c r="F47" s="41">
        <v>75480643.390000001</v>
      </c>
      <c r="G47" s="41">
        <v>75480643.390000001</v>
      </c>
      <c r="H47" s="41">
        <f t="shared" si="0"/>
        <v>59.019999995827675</v>
      </c>
    </row>
    <row r="48" spans="1:8" ht="18" x14ac:dyDescent="0.25">
      <c r="A48" s="25" t="s">
        <v>153</v>
      </c>
      <c r="B48" s="27" t="s">
        <v>154</v>
      </c>
      <c r="C48" s="41">
        <v>21297625.649999999</v>
      </c>
      <c r="D48" s="41">
        <v>5208583.32</v>
      </c>
      <c r="E48" s="41">
        <v>26506208.969999999</v>
      </c>
      <c r="F48" s="41">
        <v>26506208.949999999</v>
      </c>
      <c r="G48" s="41">
        <v>26506208.949999999</v>
      </c>
      <c r="H48" s="41">
        <f t="shared" si="0"/>
        <v>1.9999999552965164E-2</v>
      </c>
    </row>
    <row r="49" spans="1:8" x14ac:dyDescent="0.25">
      <c r="A49" s="28" t="s">
        <v>155</v>
      </c>
      <c r="B49" s="29" t="s">
        <v>156</v>
      </c>
      <c r="C49" s="42">
        <v>4988643.96</v>
      </c>
      <c r="D49" s="42">
        <v>2055554.02</v>
      </c>
      <c r="E49" s="42">
        <v>7044197.9800000004</v>
      </c>
      <c r="F49" s="42">
        <v>7044197.96</v>
      </c>
      <c r="G49" s="42">
        <v>7044197.96</v>
      </c>
      <c r="H49" s="42">
        <f t="shared" si="0"/>
        <v>2.0000000484287739E-2</v>
      </c>
    </row>
    <row r="50" spans="1:8" x14ac:dyDescent="0.25">
      <c r="A50" s="28" t="s">
        <v>157</v>
      </c>
      <c r="B50" s="29" t="s">
        <v>158</v>
      </c>
      <c r="C50" s="42">
        <v>3477100.11</v>
      </c>
      <c r="D50" s="42">
        <v>2485431.23</v>
      </c>
      <c r="E50" s="42">
        <v>5962531.3399999999</v>
      </c>
      <c r="F50" s="42">
        <v>5962531.3200000003</v>
      </c>
      <c r="G50" s="42">
        <v>5962531.3200000003</v>
      </c>
      <c r="H50" s="42">
        <f t="shared" si="0"/>
        <v>1.9999999552965164E-2</v>
      </c>
    </row>
    <row r="51" spans="1:8" x14ac:dyDescent="0.25">
      <c r="A51" s="28" t="s">
        <v>159</v>
      </c>
      <c r="B51" s="29" t="s">
        <v>160</v>
      </c>
      <c r="C51" s="42">
        <v>370.39</v>
      </c>
      <c r="D51" s="43">
        <v>-370.39</v>
      </c>
      <c r="E51" s="42">
        <v>0</v>
      </c>
      <c r="F51" s="42">
        <v>0</v>
      </c>
      <c r="G51" s="42">
        <v>0</v>
      </c>
      <c r="H51" s="42">
        <f t="shared" si="0"/>
        <v>0</v>
      </c>
    </row>
    <row r="52" spans="1:8" x14ac:dyDescent="0.25">
      <c r="A52" s="28" t="s">
        <v>161</v>
      </c>
      <c r="B52" s="29" t="s">
        <v>162</v>
      </c>
      <c r="C52" s="42">
        <v>1511173.46</v>
      </c>
      <c r="D52" s="43">
        <v>-429506.82</v>
      </c>
      <c r="E52" s="42">
        <v>1081666.6399999999</v>
      </c>
      <c r="F52" s="42">
        <v>1081666.6399999999</v>
      </c>
      <c r="G52" s="42">
        <v>1081666.6399999999</v>
      </c>
      <c r="H52" s="42">
        <f t="shared" si="0"/>
        <v>0</v>
      </c>
    </row>
    <row r="53" spans="1:8" x14ac:dyDescent="0.25">
      <c r="A53" s="28" t="s">
        <v>163</v>
      </c>
      <c r="B53" s="29" t="s">
        <v>164</v>
      </c>
      <c r="C53" s="42">
        <v>176410.56</v>
      </c>
      <c r="D53" s="43">
        <v>-79776.31</v>
      </c>
      <c r="E53" s="42">
        <v>96634.25</v>
      </c>
      <c r="F53" s="42">
        <v>96634.25</v>
      </c>
      <c r="G53" s="42">
        <v>96634.25</v>
      </c>
      <c r="H53" s="42">
        <f t="shared" si="0"/>
        <v>0</v>
      </c>
    </row>
    <row r="54" spans="1:8" x14ac:dyDescent="0.25">
      <c r="A54" s="28" t="s">
        <v>165</v>
      </c>
      <c r="B54" s="29" t="s">
        <v>166</v>
      </c>
      <c r="C54" s="42">
        <v>163261.18</v>
      </c>
      <c r="D54" s="43">
        <v>-68976.39</v>
      </c>
      <c r="E54" s="42">
        <v>94284.79</v>
      </c>
      <c r="F54" s="42">
        <v>94284.79</v>
      </c>
      <c r="G54" s="42">
        <v>94284.79</v>
      </c>
      <c r="H54" s="42">
        <f t="shared" si="0"/>
        <v>0</v>
      </c>
    </row>
    <row r="55" spans="1:8" x14ac:dyDescent="0.25">
      <c r="A55" s="28" t="s">
        <v>167</v>
      </c>
      <c r="B55" s="29" t="s">
        <v>168</v>
      </c>
      <c r="C55" s="42">
        <v>13149.38</v>
      </c>
      <c r="D55" s="43">
        <v>-10799.92</v>
      </c>
      <c r="E55" s="42">
        <v>2349.46</v>
      </c>
      <c r="F55" s="42">
        <v>2349.46</v>
      </c>
      <c r="G55" s="42">
        <v>2349.46</v>
      </c>
      <c r="H55" s="42">
        <f t="shared" si="0"/>
        <v>0</v>
      </c>
    </row>
    <row r="56" spans="1:8" ht="18" x14ac:dyDescent="0.25">
      <c r="A56" s="28" t="s">
        <v>169</v>
      </c>
      <c r="B56" s="29" t="s">
        <v>170</v>
      </c>
      <c r="C56" s="42">
        <v>7767709.9699999997</v>
      </c>
      <c r="D56" s="42">
        <v>296238.89</v>
      </c>
      <c r="E56" s="42">
        <v>8063948.8600000003</v>
      </c>
      <c r="F56" s="42">
        <v>8063948.8600000003</v>
      </c>
      <c r="G56" s="42">
        <v>8063948.8600000003</v>
      </c>
      <c r="H56" s="42">
        <f t="shared" si="0"/>
        <v>0</v>
      </c>
    </row>
    <row r="57" spans="1:8" x14ac:dyDescent="0.25">
      <c r="A57" s="28" t="s">
        <v>171</v>
      </c>
      <c r="B57" s="29" t="s">
        <v>172</v>
      </c>
      <c r="C57" s="42">
        <v>7767709.9699999997</v>
      </c>
      <c r="D57" s="42">
        <v>296238.89</v>
      </c>
      <c r="E57" s="42">
        <v>8063948.8600000003</v>
      </c>
      <c r="F57" s="42">
        <v>8063948.8600000003</v>
      </c>
      <c r="G57" s="42">
        <v>8063948.8600000003</v>
      </c>
      <c r="H57" s="42">
        <f t="shared" si="0"/>
        <v>0</v>
      </c>
    </row>
    <row r="58" spans="1:8" x14ac:dyDescent="0.25">
      <c r="A58" s="28" t="s">
        <v>173</v>
      </c>
      <c r="B58" s="29" t="s">
        <v>174</v>
      </c>
      <c r="C58" s="42">
        <v>7378605.9400000004</v>
      </c>
      <c r="D58" s="42">
        <v>2622964.12</v>
      </c>
      <c r="E58" s="42">
        <v>10001570.060000001</v>
      </c>
      <c r="F58" s="42">
        <v>10001570.060000001</v>
      </c>
      <c r="G58" s="42">
        <v>10001570.060000001</v>
      </c>
      <c r="H58" s="42">
        <f t="shared" si="0"/>
        <v>0</v>
      </c>
    </row>
    <row r="59" spans="1:8" x14ac:dyDescent="0.25">
      <c r="A59" s="28" t="s">
        <v>175</v>
      </c>
      <c r="B59" s="29" t="s">
        <v>176</v>
      </c>
      <c r="C59" s="42">
        <v>7378605.9400000004</v>
      </c>
      <c r="D59" s="42">
        <v>2622964.12</v>
      </c>
      <c r="E59" s="42">
        <v>10001570.060000001</v>
      </c>
      <c r="F59" s="42">
        <v>10001570.060000001</v>
      </c>
      <c r="G59" s="42">
        <v>10001570.060000001</v>
      </c>
      <c r="H59" s="42">
        <f t="shared" si="0"/>
        <v>0</v>
      </c>
    </row>
    <row r="60" spans="1:8" ht="18" x14ac:dyDescent="0.25">
      <c r="A60" s="28" t="s">
        <v>177</v>
      </c>
      <c r="B60" s="29" t="s">
        <v>178</v>
      </c>
      <c r="C60" s="42">
        <v>986255.22</v>
      </c>
      <c r="D60" s="42">
        <v>313602.59999999998</v>
      </c>
      <c r="E60" s="42">
        <v>1299857.82</v>
      </c>
      <c r="F60" s="42">
        <v>1299857.82</v>
      </c>
      <c r="G60" s="42">
        <v>1299857.82</v>
      </c>
      <c r="H60" s="42">
        <f t="shared" si="0"/>
        <v>0</v>
      </c>
    </row>
    <row r="61" spans="1:8" x14ac:dyDescent="0.25">
      <c r="A61" s="28" t="s">
        <v>179</v>
      </c>
      <c r="B61" s="29" t="s">
        <v>180</v>
      </c>
      <c r="C61" s="42">
        <v>14265.74</v>
      </c>
      <c r="D61" s="43">
        <v>-6451.75</v>
      </c>
      <c r="E61" s="42">
        <v>7813.99</v>
      </c>
      <c r="F61" s="42">
        <v>7813.99</v>
      </c>
      <c r="G61" s="42">
        <v>7813.99</v>
      </c>
      <c r="H61" s="42">
        <f t="shared" si="0"/>
        <v>0</v>
      </c>
    </row>
    <row r="62" spans="1:8" x14ac:dyDescent="0.25">
      <c r="A62" s="28" t="s">
        <v>181</v>
      </c>
      <c r="B62" s="29" t="s">
        <v>182</v>
      </c>
      <c r="C62" s="42">
        <v>961692.35</v>
      </c>
      <c r="D62" s="42">
        <v>324311.65000000002</v>
      </c>
      <c r="E62" s="42">
        <v>1286004</v>
      </c>
      <c r="F62" s="42">
        <v>1286004</v>
      </c>
      <c r="G62" s="42">
        <v>1286004</v>
      </c>
      <c r="H62" s="42">
        <f t="shared" si="0"/>
        <v>0</v>
      </c>
    </row>
    <row r="63" spans="1:8" x14ac:dyDescent="0.25">
      <c r="A63" s="28" t="s">
        <v>183</v>
      </c>
      <c r="B63" s="29" t="s">
        <v>184</v>
      </c>
      <c r="C63" s="42">
        <v>10297.129999999999</v>
      </c>
      <c r="D63" s="43">
        <v>-4257.3</v>
      </c>
      <c r="E63" s="42">
        <v>6039.83</v>
      </c>
      <c r="F63" s="42">
        <v>6039.83</v>
      </c>
      <c r="G63" s="42">
        <v>6039.83</v>
      </c>
      <c r="H63" s="42">
        <f t="shared" si="0"/>
        <v>0</v>
      </c>
    </row>
    <row r="64" spans="1:8" x14ac:dyDescent="0.25">
      <c r="A64" s="25" t="s">
        <v>185</v>
      </c>
      <c r="B64" s="27" t="s">
        <v>186</v>
      </c>
      <c r="C64" s="41">
        <v>278464.58</v>
      </c>
      <c r="D64" s="41">
        <v>8700.25</v>
      </c>
      <c r="E64" s="41">
        <v>287164.83</v>
      </c>
      <c r="F64" s="41">
        <v>287164.83</v>
      </c>
      <c r="G64" s="41">
        <v>287164.83</v>
      </c>
      <c r="H64" s="41">
        <f t="shared" si="0"/>
        <v>0</v>
      </c>
    </row>
    <row r="65" spans="1:8" x14ac:dyDescent="0.25">
      <c r="A65" s="28" t="s">
        <v>187</v>
      </c>
      <c r="B65" s="29" t="s">
        <v>188</v>
      </c>
      <c r="C65" s="42">
        <v>274948.65000000002</v>
      </c>
      <c r="D65" s="42">
        <v>12216.18</v>
      </c>
      <c r="E65" s="42">
        <v>287164.83</v>
      </c>
      <c r="F65" s="42">
        <v>287164.83</v>
      </c>
      <c r="G65" s="42">
        <v>287164.83</v>
      </c>
      <c r="H65" s="42">
        <f t="shared" si="0"/>
        <v>0</v>
      </c>
    </row>
    <row r="66" spans="1:8" x14ac:dyDescent="0.25">
      <c r="A66" s="28" t="s">
        <v>189</v>
      </c>
      <c r="B66" s="29" t="s">
        <v>190</v>
      </c>
      <c r="C66" s="42">
        <v>274948.65000000002</v>
      </c>
      <c r="D66" s="42">
        <v>12216.18</v>
      </c>
      <c r="E66" s="42">
        <v>287164.83</v>
      </c>
      <c r="F66" s="42">
        <v>287164.83</v>
      </c>
      <c r="G66" s="42">
        <v>287164.83</v>
      </c>
      <c r="H66" s="42">
        <f t="shared" si="0"/>
        <v>0</v>
      </c>
    </row>
    <row r="67" spans="1:8" x14ac:dyDescent="0.25">
      <c r="A67" s="28" t="s">
        <v>191</v>
      </c>
      <c r="B67" s="29" t="s">
        <v>192</v>
      </c>
      <c r="C67" s="42">
        <v>3515.93</v>
      </c>
      <c r="D67" s="43">
        <v>-3515.93</v>
      </c>
      <c r="E67" s="42">
        <v>0</v>
      </c>
      <c r="F67" s="42">
        <v>0</v>
      </c>
      <c r="G67" s="42">
        <v>0</v>
      </c>
      <c r="H67" s="42">
        <f t="shared" si="0"/>
        <v>0</v>
      </c>
    </row>
    <row r="68" spans="1:8" x14ac:dyDescent="0.25">
      <c r="A68" s="28" t="s">
        <v>193</v>
      </c>
      <c r="B68" s="29" t="s">
        <v>194</v>
      </c>
      <c r="C68" s="42">
        <v>3515.93</v>
      </c>
      <c r="D68" s="43">
        <v>-3515.93</v>
      </c>
      <c r="E68" s="42">
        <v>0</v>
      </c>
      <c r="F68" s="42">
        <v>0</v>
      </c>
      <c r="G68" s="42">
        <v>0</v>
      </c>
      <c r="H68" s="42">
        <f t="shared" si="0"/>
        <v>0</v>
      </c>
    </row>
    <row r="69" spans="1:8" ht="18" x14ac:dyDescent="0.25">
      <c r="A69" s="25" t="s">
        <v>195</v>
      </c>
      <c r="B69" s="27" t="s">
        <v>196</v>
      </c>
      <c r="C69" s="41">
        <v>16486115.609999999</v>
      </c>
      <c r="D69" s="44">
        <v>-12945670.550000001</v>
      </c>
      <c r="E69" s="41">
        <v>3540445.06</v>
      </c>
      <c r="F69" s="41">
        <v>3540445.06</v>
      </c>
      <c r="G69" s="41">
        <v>3540445.06</v>
      </c>
      <c r="H69" s="41">
        <f t="shared" si="0"/>
        <v>0</v>
      </c>
    </row>
    <row r="70" spans="1:8" x14ac:dyDescent="0.25">
      <c r="A70" s="28" t="s">
        <v>197</v>
      </c>
      <c r="B70" s="29" t="s">
        <v>198</v>
      </c>
      <c r="C70" s="42">
        <v>2605.7399999999998</v>
      </c>
      <c r="D70" s="42">
        <v>57928.68</v>
      </c>
      <c r="E70" s="42">
        <v>60534.42</v>
      </c>
      <c r="F70" s="42">
        <v>60534.42</v>
      </c>
      <c r="G70" s="42">
        <v>60534.42</v>
      </c>
      <c r="H70" s="42">
        <f t="shared" si="0"/>
        <v>0</v>
      </c>
    </row>
    <row r="71" spans="1:8" x14ac:dyDescent="0.25">
      <c r="A71" s="28" t="s">
        <v>199</v>
      </c>
      <c r="B71" s="29" t="s">
        <v>200</v>
      </c>
      <c r="C71" s="42">
        <v>2605.7399999999998</v>
      </c>
      <c r="D71" s="42">
        <v>57928.68</v>
      </c>
      <c r="E71" s="42">
        <v>60534.42</v>
      </c>
      <c r="F71" s="42">
        <v>60534.42</v>
      </c>
      <c r="G71" s="42">
        <v>60534.42</v>
      </c>
      <c r="H71" s="42">
        <f t="shared" si="0"/>
        <v>0</v>
      </c>
    </row>
    <row r="72" spans="1:8" x14ac:dyDescent="0.25">
      <c r="A72" s="28" t="s">
        <v>201</v>
      </c>
      <c r="B72" s="29" t="s">
        <v>202</v>
      </c>
      <c r="C72" s="42">
        <v>113355.76</v>
      </c>
      <c r="D72" s="42">
        <v>333560.75</v>
      </c>
      <c r="E72" s="42">
        <v>446916.51</v>
      </c>
      <c r="F72" s="42">
        <v>446916.51</v>
      </c>
      <c r="G72" s="42">
        <v>446916.51</v>
      </c>
      <c r="H72" s="42">
        <f t="shared" si="0"/>
        <v>0</v>
      </c>
    </row>
    <row r="73" spans="1:8" x14ac:dyDescent="0.25">
      <c r="A73" s="28" t="s">
        <v>203</v>
      </c>
      <c r="B73" s="29" t="s">
        <v>202</v>
      </c>
      <c r="C73" s="42">
        <v>113355.76</v>
      </c>
      <c r="D73" s="42">
        <v>333560.75</v>
      </c>
      <c r="E73" s="42">
        <v>446916.51</v>
      </c>
      <c r="F73" s="42">
        <v>446916.51</v>
      </c>
      <c r="G73" s="42">
        <v>446916.51</v>
      </c>
      <c r="H73" s="42">
        <f t="shared" ref="H73:H136" si="1">E73-F73</f>
        <v>0</v>
      </c>
    </row>
    <row r="74" spans="1:8" x14ac:dyDescent="0.25">
      <c r="A74" s="28" t="s">
        <v>204</v>
      </c>
      <c r="B74" s="29" t="s">
        <v>205</v>
      </c>
      <c r="C74" s="42">
        <v>15508.8</v>
      </c>
      <c r="D74" s="43">
        <v>-3555.24</v>
      </c>
      <c r="E74" s="42">
        <v>11953.56</v>
      </c>
      <c r="F74" s="42">
        <v>11953.56</v>
      </c>
      <c r="G74" s="42">
        <v>11953.56</v>
      </c>
      <c r="H74" s="42">
        <f t="shared" si="1"/>
        <v>0</v>
      </c>
    </row>
    <row r="75" spans="1:8" x14ac:dyDescent="0.25">
      <c r="A75" s="28" t="s">
        <v>206</v>
      </c>
      <c r="B75" s="29" t="s">
        <v>205</v>
      </c>
      <c r="C75" s="42">
        <v>15508.8</v>
      </c>
      <c r="D75" s="43">
        <v>-3555.24</v>
      </c>
      <c r="E75" s="42">
        <v>11953.56</v>
      </c>
      <c r="F75" s="42">
        <v>11953.56</v>
      </c>
      <c r="G75" s="42">
        <v>11953.56</v>
      </c>
      <c r="H75" s="42">
        <f t="shared" si="1"/>
        <v>0</v>
      </c>
    </row>
    <row r="76" spans="1:8" x14ac:dyDescent="0.25">
      <c r="A76" s="28" t="s">
        <v>207</v>
      </c>
      <c r="B76" s="29" t="s">
        <v>208</v>
      </c>
      <c r="C76" s="42">
        <v>2781.03</v>
      </c>
      <c r="D76" s="42">
        <v>3819.47</v>
      </c>
      <c r="E76" s="42">
        <v>6600.5</v>
      </c>
      <c r="F76" s="42">
        <v>6600.5</v>
      </c>
      <c r="G76" s="42">
        <v>6600.5</v>
      </c>
      <c r="H76" s="42">
        <f t="shared" si="1"/>
        <v>0</v>
      </c>
    </row>
    <row r="77" spans="1:8" x14ac:dyDescent="0.25">
      <c r="A77" s="28" t="s">
        <v>209</v>
      </c>
      <c r="B77" s="29" t="s">
        <v>208</v>
      </c>
      <c r="C77" s="42">
        <v>0</v>
      </c>
      <c r="D77" s="42">
        <v>6600.5</v>
      </c>
      <c r="E77" s="42">
        <v>6600.5</v>
      </c>
      <c r="F77" s="42">
        <v>6600.5</v>
      </c>
      <c r="G77" s="42">
        <v>6600.5</v>
      </c>
      <c r="H77" s="42">
        <f t="shared" si="1"/>
        <v>0</v>
      </c>
    </row>
    <row r="78" spans="1:8" x14ac:dyDescent="0.25">
      <c r="A78" s="28" t="s">
        <v>210</v>
      </c>
      <c r="B78" s="29" t="s">
        <v>211</v>
      </c>
      <c r="C78" s="42">
        <v>2781.03</v>
      </c>
      <c r="D78" s="43">
        <v>-2781.03</v>
      </c>
      <c r="E78" s="42">
        <v>0</v>
      </c>
      <c r="F78" s="42">
        <v>0</v>
      </c>
      <c r="G78" s="42">
        <v>0</v>
      </c>
      <c r="H78" s="42">
        <f t="shared" si="1"/>
        <v>0</v>
      </c>
    </row>
    <row r="79" spans="1:8" x14ac:dyDescent="0.25">
      <c r="A79" s="28" t="s">
        <v>212</v>
      </c>
      <c r="B79" s="29" t="s">
        <v>213</v>
      </c>
      <c r="C79" s="42">
        <v>6610933.1600000001</v>
      </c>
      <c r="D79" s="43">
        <v>-5242492.6500000004</v>
      </c>
      <c r="E79" s="42">
        <v>1368440.51</v>
      </c>
      <c r="F79" s="42">
        <v>1368440.51</v>
      </c>
      <c r="G79" s="42">
        <v>1368440.51</v>
      </c>
      <c r="H79" s="42">
        <f t="shared" si="1"/>
        <v>0</v>
      </c>
    </row>
    <row r="80" spans="1:8" x14ac:dyDescent="0.25">
      <c r="A80" s="28" t="s">
        <v>214</v>
      </c>
      <c r="B80" s="29" t="s">
        <v>215</v>
      </c>
      <c r="C80" s="42">
        <v>6610933.1600000001</v>
      </c>
      <c r="D80" s="43">
        <v>-5242492.6500000004</v>
      </c>
      <c r="E80" s="42">
        <v>1368440.51</v>
      </c>
      <c r="F80" s="42">
        <v>1368440.51</v>
      </c>
      <c r="G80" s="42">
        <v>1368440.51</v>
      </c>
      <c r="H80" s="42">
        <f t="shared" si="1"/>
        <v>0</v>
      </c>
    </row>
    <row r="81" spans="1:8" x14ac:dyDescent="0.25">
      <c r="A81" s="28" t="s">
        <v>216</v>
      </c>
      <c r="B81" s="29" t="s">
        <v>217</v>
      </c>
      <c r="C81" s="42">
        <v>137740.32999999999</v>
      </c>
      <c r="D81" s="42">
        <v>970741.25</v>
      </c>
      <c r="E81" s="42">
        <v>1108481.58</v>
      </c>
      <c r="F81" s="42">
        <v>1108481.58</v>
      </c>
      <c r="G81" s="42">
        <v>1108481.58</v>
      </c>
      <c r="H81" s="42">
        <f t="shared" si="1"/>
        <v>0</v>
      </c>
    </row>
    <row r="82" spans="1:8" x14ac:dyDescent="0.25">
      <c r="A82" s="28" t="s">
        <v>218</v>
      </c>
      <c r="B82" s="29" t="s">
        <v>219</v>
      </c>
      <c r="C82" s="42">
        <v>17917.41</v>
      </c>
      <c r="D82" s="42">
        <v>1089579.17</v>
      </c>
      <c r="E82" s="42">
        <v>1107496.58</v>
      </c>
      <c r="F82" s="42">
        <v>1107496.58</v>
      </c>
      <c r="G82" s="42">
        <v>1107496.58</v>
      </c>
      <c r="H82" s="42">
        <f t="shared" si="1"/>
        <v>0</v>
      </c>
    </row>
    <row r="83" spans="1:8" x14ac:dyDescent="0.25">
      <c r="A83" s="28" t="s">
        <v>220</v>
      </c>
      <c r="B83" s="29" t="s">
        <v>221</v>
      </c>
      <c r="C83" s="42">
        <v>119822.92</v>
      </c>
      <c r="D83" s="43">
        <v>-118837.92</v>
      </c>
      <c r="E83" s="42">
        <v>985</v>
      </c>
      <c r="F83" s="42">
        <v>985</v>
      </c>
      <c r="G83" s="42">
        <v>985</v>
      </c>
      <c r="H83" s="42">
        <f t="shared" si="1"/>
        <v>0</v>
      </c>
    </row>
    <row r="84" spans="1:8" ht="18" x14ac:dyDescent="0.25">
      <c r="A84" s="28" t="s">
        <v>222</v>
      </c>
      <c r="B84" s="29" t="s">
        <v>223</v>
      </c>
      <c r="C84" s="42">
        <v>9603190.7899999991</v>
      </c>
      <c r="D84" s="43">
        <v>-9065672.8100000005</v>
      </c>
      <c r="E84" s="42">
        <v>537517.98</v>
      </c>
      <c r="F84" s="42">
        <v>537517.98</v>
      </c>
      <c r="G84" s="42">
        <v>537517.98</v>
      </c>
      <c r="H84" s="42">
        <f t="shared" si="1"/>
        <v>0</v>
      </c>
    </row>
    <row r="85" spans="1:8" ht="18" x14ac:dyDescent="0.25">
      <c r="A85" s="28" t="s">
        <v>224</v>
      </c>
      <c r="B85" s="29" t="s">
        <v>225</v>
      </c>
      <c r="C85" s="42">
        <v>0</v>
      </c>
      <c r="D85" s="42">
        <v>7068.11</v>
      </c>
      <c r="E85" s="42">
        <v>7068.11</v>
      </c>
      <c r="F85" s="42">
        <v>7068.11</v>
      </c>
      <c r="G85" s="42">
        <v>7068.11</v>
      </c>
      <c r="H85" s="42">
        <f t="shared" si="1"/>
        <v>0</v>
      </c>
    </row>
    <row r="86" spans="1:8" ht="18" x14ac:dyDescent="0.25">
      <c r="A86" s="28" t="s">
        <v>226</v>
      </c>
      <c r="B86" s="29" t="s">
        <v>227</v>
      </c>
      <c r="C86" s="42">
        <v>81.900000000000006</v>
      </c>
      <c r="D86" s="43">
        <v>-81.900000000000006</v>
      </c>
      <c r="E86" s="42">
        <v>0</v>
      </c>
      <c r="F86" s="42">
        <v>0</v>
      </c>
      <c r="G86" s="42">
        <v>0</v>
      </c>
      <c r="H86" s="42">
        <f t="shared" si="1"/>
        <v>0</v>
      </c>
    </row>
    <row r="87" spans="1:8" ht="18" x14ac:dyDescent="0.25">
      <c r="A87" s="28" t="s">
        <v>228</v>
      </c>
      <c r="B87" s="29" t="s">
        <v>229</v>
      </c>
      <c r="C87" s="42">
        <v>9603108.8900000006</v>
      </c>
      <c r="D87" s="43">
        <v>-9072659.0199999996</v>
      </c>
      <c r="E87" s="42">
        <v>530449.87</v>
      </c>
      <c r="F87" s="42">
        <v>530449.87</v>
      </c>
      <c r="G87" s="42">
        <v>530449.87</v>
      </c>
      <c r="H87" s="42">
        <f t="shared" si="1"/>
        <v>0</v>
      </c>
    </row>
    <row r="88" spans="1:8" ht="18" x14ac:dyDescent="0.25">
      <c r="A88" s="25" t="s">
        <v>230</v>
      </c>
      <c r="B88" s="27" t="s">
        <v>231</v>
      </c>
      <c r="C88" s="41">
        <v>21372686.780000001</v>
      </c>
      <c r="D88" s="41">
        <v>4781461.04</v>
      </c>
      <c r="E88" s="41">
        <v>26154147.82</v>
      </c>
      <c r="F88" s="41">
        <v>26154088.82</v>
      </c>
      <c r="G88" s="41">
        <v>26154088.82</v>
      </c>
      <c r="H88" s="41">
        <f t="shared" si="1"/>
        <v>59</v>
      </c>
    </row>
    <row r="89" spans="1:8" x14ac:dyDescent="0.25">
      <c r="A89" s="28" t="s">
        <v>232</v>
      </c>
      <c r="B89" s="29" t="s">
        <v>233</v>
      </c>
      <c r="C89" s="42">
        <v>6404.54</v>
      </c>
      <c r="D89" s="43">
        <v>-971.72</v>
      </c>
      <c r="E89" s="42">
        <v>5432.82</v>
      </c>
      <c r="F89" s="42">
        <v>5432.82</v>
      </c>
      <c r="G89" s="42">
        <v>5432.82</v>
      </c>
      <c r="H89" s="42">
        <f t="shared" si="1"/>
        <v>0</v>
      </c>
    </row>
    <row r="90" spans="1:8" x14ac:dyDescent="0.25">
      <c r="A90" s="28" t="s">
        <v>234</v>
      </c>
      <c r="B90" s="29" t="s">
        <v>235</v>
      </c>
      <c r="C90" s="42">
        <v>947.6</v>
      </c>
      <c r="D90" s="43">
        <v>-947.6</v>
      </c>
      <c r="E90" s="42">
        <v>0</v>
      </c>
      <c r="F90" s="42">
        <v>0</v>
      </c>
      <c r="G90" s="42">
        <v>0</v>
      </c>
      <c r="H90" s="42">
        <f t="shared" si="1"/>
        <v>0</v>
      </c>
    </row>
    <row r="91" spans="1:8" x14ac:dyDescent="0.25">
      <c r="A91" s="28" t="s">
        <v>236</v>
      </c>
      <c r="B91" s="29" t="s">
        <v>237</v>
      </c>
      <c r="C91" s="42">
        <v>5456.94</v>
      </c>
      <c r="D91" s="43">
        <v>-24.12</v>
      </c>
      <c r="E91" s="42">
        <v>5432.82</v>
      </c>
      <c r="F91" s="42">
        <v>5432.82</v>
      </c>
      <c r="G91" s="42">
        <v>5432.82</v>
      </c>
      <c r="H91" s="42">
        <f t="shared" si="1"/>
        <v>0</v>
      </c>
    </row>
    <row r="92" spans="1:8" x14ac:dyDescent="0.25">
      <c r="A92" s="28" t="s">
        <v>238</v>
      </c>
      <c r="B92" s="29" t="s">
        <v>239</v>
      </c>
      <c r="C92" s="42">
        <v>21268862.75</v>
      </c>
      <c r="D92" s="42">
        <v>4838167.2699999996</v>
      </c>
      <c r="E92" s="42">
        <v>26107030.02</v>
      </c>
      <c r="F92" s="42">
        <v>26106971.02</v>
      </c>
      <c r="G92" s="42">
        <v>26106971.02</v>
      </c>
      <c r="H92" s="42">
        <f t="shared" si="1"/>
        <v>59</v>
      </c>
    </row>
    <row r="93" spans="1:8" x14ac:dyDescent="0.25">
      <c r="A93" s="28" t="s">
        <v>240</v>
      </c>
      <c r="B93" s="29" t="s">
        <v>239</v>
      </c>
      <c r="C93" s="42">
        <v>21268862.75</v>
      </c>
      <c r="D93" s="42">
        <v>4838167.2699999996</v>
      </c>
      <c r="E93" s="42">
        <v>26107030.02</v>
      </c>
      <c r="F93" s="42">
        <v>26106971.02</v>
      </c>
      <c r="G93" s="42">
        <v>26106971.02</v>
      </c>
      <c r="H93" s="42">
        <f t="shared" si="1"/>
        <v>59</v>
      </c>
    </row>
    <row r="94" spans="1:8" x14ac:dyDescent="0.25">
      <c r="A94" s="28" t="s">
        <v>241</v>
      </c>
      <c r="B94" s="29" t="s">
        <v>242</v>
      </c>
      <c r="C94" s="42">
        <v>97419.49</v>
      </c>
      <c r="D94" s="43">
        <v>-55734.51</v>
      </c>
      <c r="E94" s="42">
        <v>41684.980000000003</v>
      </c>
      <c r="F94" s="42">
        <v>41684.980000000003</v>
      </c>
      <c r="G94" s="42">
        <v>41684.980000000003</v>
      </c>
      <c r="H94" s="42">
        <f t="shared" si="1"/>
        <v>0</v>
      </c>
    </row>
    <row r="95" spans="1:8" ht="18" x14ac:dyDescent="0.25">
      <c r="A95" s="28" t="s">
        <v>243</v>
      </c>
      <c r="B95" s="29" t="s">
        <v>244</v>
      </c>
      <c r="C95" s="42">
        <v>81714.05</v>
      </c>
      <c r="D95" s="43">
        <v>-40029.07</v>
      </c>
      <c r="E95" s="42">
        <v>41684.980000000003</v>
      </c>
      <c r="F95" s="42">
        <v>41684.980000000003</v>
      </c>
      <c r="G95" s="42">
        <v>41684.980000000003</v>
      </c>
      <c r="H95" s="42">
        <f t="shared" si="1"/>
        <v>0</v>
      </c>
    </row>
    <row r="96" spans="1:8" x14ac:dyDescent="0.25">
      <c r="A96" s="28" t="s">
        <v>245</v>
      </c>
      <c r="B96" s="29" t="s">
        <v>246</v>
      </c>
      <c r="C96" s="42">
        <v>15705.44</v>
      </c>
      <c r="D96" s="43">
        <v>-15705.44</v>
      </c>
      <c r="E96" s="42">
        <v>0</v>
      </c>
      <c r="F96" s="42">
        <v>0</v>
      </c>
      <c r="G96" s="42">
        <v>0</v>
      </c>
      <c r="H96" s="42">
        <f t="shared" si="1"/>
        <v>0</v>
      </c>
    </row>
    <row r="97" spans="1:8" x14ac:dyDescent="0.25">
      <c r="A97" s="25" t="s">
        <v>247</v>
      </c>
      <c r="B97" s="27" t="s">
        <v>248</v>
      </c>
      <c r="C97" s="41">
        <v>10125409.52</v>
      </c>
      <c r="D97" s="41">
        <v>4619932.66</v>
      </c>
      <c r="E97" s="41">
        <v>14745342.18</v>
      </c>
      <c r="F97" s="41">
        <v>14745342.18</v>
      </c>
      <c r="G97" s="41">
        <v>14745342.18</v>
      </c>
      <c r="H97" s="41">
        <f t="shared" si="1"/>
        <v>0</v>
      </c>
    </row>
    <row r="98" spans="1:8" x14ac:dyDescent="0.25">
      <c r="A98" s="28" t="s">
        <v>249</v>
      </c>
      <c r="B98" s="29" t="s">
        <v>248</v>
      </c>
      <c r="C98" s="42">
        <v>10125409.52</v>
      </c>
      <c r="D98" s="42">
        <v>4619932.66</v>
      </c>
      <c r="E98" s="42">
        <v>14745342.18</v>
      </c>
      <c r="F98" s="42">
        <v>14745342.18</v>
      </c>
      <c r="G98" s="42">
        <v>14745342.18</v>
      </c>
      <c r="H98" s="42">
        <f t="shared" si="1"/>
        <v>0</v>
      </c>
    </row>
    <row r="99" spans="1:8" x14ac:dyDescent="0.25">
      <c r="A99" s="28" t="s">
        <v>250</v>
      </c>
      <c r="B99" s="29" t="s">
        <v>248</v>
      </c>
      <c r="C99" s="42">
        <v>10125409.52</v>
      </c>
      <c r="D99" s="42">
        <v>4619932.66</v>
      </c>
      <c r="E99" s="42">
        <v>14745342.18</v>
      </c>
      <c r="F99" s="42">
        <v>14745342.18</v>
      </c>
      <c r="G99" s="42">
        <v>14745342.18</v>
      </c>
      <c r="H99" s="42">
        <f t="shared" si="1"/>
        <v>0</v>
      </c>
    </row>
    <row r="100" spans="1:8" ht="18" x14ac:dyDescent="0.25">
      <c r="A100" s="25" t="s">
        <v>251</v>
      </c>
      <c r="B100" s="27" t="s">
        <v>252</v>
      </c>
      <c r="C100" s="41">
        <v>1729127.74</v>
      </c>
      <c r="D100" s="44">
        <v>-489666.53</v>
      </c>
      <c r="E100" s="41">
        <v>1239461.21</v>
      </c>
      <c r="F100" s="41">
        <v>1239461.21</v>
      </c>
      <c r="G100" s="41">
        <v>1239461.21</v>
      </c>
      <c r="H100" s="41">
        <f t="shared" si="1"/>
        <v>0</v>
      </c>
    </row>
    <row r="101" spans="1:8" x14ac:dyDescent="0.25">
      <c r="A101" s="28" t="s">
        <v>253</v>
      </c>
      <c r="B101" s="29" t="s">
        <v>254</v>
      </c>
      <c r="C101" s="42">
        <v>1694111.51</v>
      </c>
      <c r="D101" s="43">
        <v>-460503.4</v>
      </c>
      <c r="E101" s="42">
        <v>1233608.1100000001</v>
      </c>
      <c r="F101" s="42">
        <v>1233608.1100000001</v>
      </c>
      <c r="G101" s="42">
        <v>1233608.1100000001</v>
      </c>
      <c r="H101" s="42">
        <f t="shared" si="1"/>
        <v>0</v>
      </c>
    </row>
    <row r="102" spans="1:8" x14ac:dyDescent="0.25">
      <c r="A102" s="28" t="s">
        <v>255</v>
      </c>
      <c r="B102" s="29" t="s">
        <v>256</v>
      </c>
      <c r="C102" s="42">
        <v>0</v>
      </c>
      <c r="D102" s="42">
        <v>3181.5</v>
      </c>
      <c r="E102" s="42">
        <v>3181.5</v>
      </c>
      <c r="F102" s="42">
        <v>3181.5</v>
      </c>
      <c r="G102" s="42">
        <v>3181.5</v>
      </c>
      <c r="H102" s="42">
        <f t="shared" si="1"/>
        <v>0</v>
      </c>
    </row>
    <row r="103" spans="1:8" x14ac:dyDescent="0.25">
      <c r="A103" s="28" t="s">
        <v>257</v>
      </c>
      <c r="B103" s="29" t="s">
        <v>258</v>
      </c>
      <c r="C103" s="42">
        <v>1694111.51</v>
      </c>
      <c r="D103" s="43">
        <v>-469864.52</v>
      </c>
      <c r="E103" s="42">
        <v>1224246.99</v>
      </c>
      <c r="F103" s="42">
        <v>1224246.99</v>
      </c>
      <c r="G103" s="42">
        <v>1224246.99</v>
      </c>
      <c r="H103" s="42">
        <f t="shared" si="1"/>
        <v>0</v>
      </c>
    </row>
    <row r="104" spans="1:8" x14ac:dyDescent="0.25">
      <c r="A104" s="28" t="s">
        <v>668</v>
      </c>
      <c r="B104" s="29" t="s">
        <v>669</v>
      </c>
      <c r="C104" s="42">
        <v>0</v>
      </c>
      <c r="D104" s="42">
        <v>6179.62</v>
      </c>
      <c r="E104" s="42">
        <v>6179.62</v>
      </c>
      <c r="F104" s="42">
        <v>6179.62</v>
      </c>
      <c r="G104" s="42">
        <v>6179.62</v>
      </c>
      <c r="H104" s="42">
        <f t="shared" si="1"/>
        <v>0</v>
      </c>
    </row>
    <row r="105" spans="1:8" x14ac:dyDescent="0.25">
      <c r="A105" s="28" t="s">
        <v>670</v>
      </c>
      <c r="B105" s="29" t="s">
        <v>671</v>
      </c>
      <c r="C105" s="42">
        <v>5647.46</v>
      </c>
      <c r="D105" s="43">
        <v>-5647.46</v>
      </c>
      <c r="E105" s="42">
        <v>0</v>
      </c>
      <c r="F105" s="42">
        <v>0</v>
      </c>
      <c r="G105" s="42">
        <v>0</v>
      </c>
      <c r="H105" s="42">
        <f t="shared" si="1"/>
        <v>0</v>
      </c>
    </row>
    <row r="106" spans="1:8" x14ac:dyDescent="0.25">
      <c r="A106" s="28" t="s">
        <v>672</v>
      </c>
      <c r="B106" s="29" t="s">
        <v>673</v>
      </c>
      <c r="C106" s="42">
        <v>5647.46</v>
      </c>
      <c r="D106" s="43">
        <v>-5647.46</v>
      </c>
      <c r="E106" s="42">
        <v>0</v>
      </c>
      <c r="F106" s="42">
        <v>0</v>
      </c>
      <c r="G106" s="42">
        <v>0</v>
      </c>
      <c r="H106" s="42">
        <f t="shared" si="1"/>
        <v>0</v>
      </c>
    </row>
    <row r="107" spans="1:8" x14ac:dyDescent="0.25">
      <c r="A107" s="28" t="s">
        <v>259</v>
      </c>
      <c r="B107" s="29" t="s">
        <v>260</v>
      </c>
      <c r="C107" s="42">
        <v>21904.39</v>
      </c>
      <c r="D107" s="43">
        <v>-21904.39</v>
      </c>
      <c r="E107" s="42">
        <v>0</v>
      </c>
      <c r="F107" s="42">
        <v>0</v>
      </c>
      <c r="G107" s="42">
        <v>0</v>
      </c>
      <c r="H107" s="42">
        <f t="shared" si="1"/>
        <v>0</v>
      </c>
    </row>
    <row r="108" spans="1:8" x14ac:dyDescent="0.25">
      <c r="A108" s="28" t="s">
        <v>261</v>
      </c>
      <c r="B108" s="29" t="s">
        <v>262</v>
      </c>
      <c r="C108" s="42">
        <v>21904.39</v>
      </c>
      <c r="D108" s="43">
        <v>-21904.39</v>
      </c>
      <c r="E108" s="42">
        <v>0</v>
      </c>
      <c r="F108" s="42">
        <v>0</v>
      </c>
      <c r="G108" s="42">
        <v>0</v>
      </c>
      <c r="H108" s="42">
        <f t="shared" si="1"/>
        <v>0</v>
      </c>
    </row>
    <row r="109" spans="1:8" ht="18" x14ac:dyDescent="0.25">
      <c r="A109" s="28" t="s">
        <v>263</v>
      </c>
      <c r="B109" s="29" t="s">
        <v>264</v>
      </c>
      <c r="C109" s="42">
        <v>7464.38</v>
      </c>
      <c r="D109" s="43">
        <v>-1611.28</v>
      </c>
      <c r="E109" s="42">
        <v>5853.1</v>
      </c>
      <c r="F109" s="42">
        <v>5853.1</v>
      </c>
      <c r="G109" s="42">
        <v>5853.1</v>
      </c>
      <c r="H109" s="42">
        <f t="shared" si="1"/>
        <v>0</v>
      </c>
    </row>
    <row r="110" spans="1:8" x14ac:dyDescent="0.25">
      <c r="A110" s="28" t="s">
        <v>265</v>
      </c>
      <c r="B110" s="29" t="s">
        <v>266</v>
      </c>
      <c r="C110" s="42">
        <v>7464.38</v>
      </c>
      <c r="D110" s="43">
        <v>-1611.28</v>
      </c>
      <c r="E110" s="42">
        <v>5853.1</v>
      </c>
      <c r="F110" s="42">
        <v>5853.1</v>
      </c>
      <c r="G110" s="42">
        <v>5853.1</v>
      </c>
      <c r="H110" s="42">
        <f t="shared" si="1"/>
        <v>0</v>
      </c>
    </row>
    <row r="111" spans="1:8" x14ac:dyDescent="0.25">
      <c r="A111" s="25" t="s">
        <v>674</v>
      </c>
      <c r="B111" s="27" t="s">
        <v>675</v>
      </c>
      <c r="C111" s="41">
        <v>1448899.41</v>
      </c>
      <c r="D111" s="44">
        <v>-1405132.32</v>
      </c>
      <c r="E111" s="41">
        <v>43767.09</v>
      </c>
      <c r="F111" s="41">
        <v>43767.09</v>
      </c>
      <c r="G111" s="41">
        <v>43767.09</v>
      </c>
      <c r="H111" s="41">
        <f t="shared" si="1"/>
        <v>0</v>
      </c>
    </row>
    <row r="112" spans="1:8" x14ac:dyDescent="0.25">
      <c r="A112" s="28" t="s">
        <v>676</v>
      </c>
      <c r="B112" s="29" t="s">
        <v>677</v>
      </c>
      <c r="C112" s="42">
        <v>1448899.41</v>
      </c>
      <c r="D112" s="43">
        <v>-1405132.32</v>
      </c>
      <c r="E112" s="42">
        <v>43767.09</v>
      </c>
      <c r="F112" s="42">
        <v>43767.09</v>
      </c>
      <c r="G112" s="42">
        <v>43767.09</v>
      </c>
      <c r="H112" s="42">
        <f t="shared" si="1"/>
        <v>0</v>
      </c>
    </row>
    <row r="113" spans="1:8" x14ac:dyDescent="0.25">
      <c r="A113" s="28" t="s">
        <v>678</v>
      </c>
      <c r="B113" s="29" t="s">
        <v>679</v>
      </c>
      <c r="C113" s="42">
        <v>1448899.41</v>
      </c>
      <c r="D113" s="43">
        <v>-1405132.32</v>
      </c>
      <c r="E113" s="42">
        <v>43767.09</v>
      </c>
      <c r="F113" s="42">
        <v>43767.09</v>
      </c>
      <c r="G113" s="42">
        <v>43767.09</v>
      </c>
      <c r="H113" s="42">
        <f t="shared" si="1"/>
        <v>0</v>
      </c>
    </row>
    <row r="114" spans="1:8" x14ac:dyDescent="0.25">
      <c r="A114" s="25" t="s">
        <v>267</v>
      </c>
      <c r="B114" s="27" t="s">
        <v>268</v>
      </c>
      <c r="C114" s="41">
        <v>3226552.73</v>
      </c>
      <c r="D114" s="44">
        <v>-262387.48</v>
      </c>
      <c r="E114" s="41">
        <v>2964165.25</v>
      </c>
      <c r="F114" s="41">
        <v>2964165.25</v>
      </c>
      <c r="G114" s="41">
        <v>2964165.25</v>
      </c>
      <c r="H114" s="41">
        <f t="shared" si="1"/>
        <v>0</v>
      </c>
    </row>
    <row r="115" spans="1:8" x14ac:dyDescent="0.25">
      <c r="A115" s="28" t="s">
        <v>269</v>
      </c>
      <c r="B115" s="29" t="s">
        <v>270</v>
      </c>
      <c r="C115" s="42">
        <v>511509.81</v>
      </c>
      <c r="D115" s="42">
        <v>70894.720000000001</v>
      </c>
      <c r="E115" s="42">
        <v>582404.53</v>
      </c>
      <c r="F115" s="42">
        <v>582404.53</v>
      </c>
      <c r="G115" s="42">
        <v>582404.53</v>
      </c>
      <c r="H115" s="42">
        <f t="shared" si="1"/>
        <v>0</v>
      </c>
    </row>
    <row r="116" spans="1:8" x14ac:dyDescent="0.25">
      <c r="A116" s="28" t="s">
        <v>271</v>
      </c>
      <c r="B116" s="29" t="s">
        <v>272</v>
      </c>
      <c r="C116" s="42">
        <v>345493.21</v>
      </c>
      <c r="D116" s="42">
        <v>77618.570000000007</v>
      </c>
      <c r="E116" s="42">
        <v>423111.78</v>
      </c>
      <c r="F116" s="42">
        <v>423111.78</v>
      </c>
      <c r="G116" s="42">
        <v>423111.78</v>
      </c>
      <c r="H116" s="42">
        <f t="shared" si="1"/>
        <v>0</v>
      </c>
    </row>
    <row r="117" spans="1:8" x14ac:dyDescent="0.25">
      <c r="A117" s="28" t="s">
        <v>273</v>
      </c>
      <c r="B117" s="29" t="s">
        <v>274</v>
      </c>
      <c r="C117" s="42">
        <v>88487.93</v>
      </c>
      <c r="D117" s="42">
        <v>26873.64</v>
      </c>
      <c r="E117" s="42">
        <v>115361.57</v>
      </c>
      <c r="F117" s="42">
        <v>115361.57</v>
      </c>
      <c r="G117" s="42">
        <v>115361.57</v>
      </c>
      <c r="H117" s="42">
        <f t="shared" si="1"/>
        <v>0</v>
      </c>
    </row>
    <row r="118" spans="1:8" ht="18" x14ac:dyDescent="0.25">
      <c r="A118" s="28" t="s">
        <v>275</v>
      </c>
      <c r="B118" s="29" t="s">
        <v>276</v>
      </c>
      <c r="C118" s="42">
        <v>11216.7</v>
      </c>
      <c r="D118" s="43">
        <v>-3474.18</v>
      </c>
      <c r="E118" s="42">
        <v>7742.52</v>
      </c>
      <c r="F118" s="42">
        <v>7742.52</v>
      </c>
      <c r="G118" s="42">
        <v>7742.52</v>
      </c>
      <c r="H118" s="42">
        <f t="shared" si="1"/>
        <v>0</v>
      </c>
    </row>
    <row r="119" spans="1:8" x14ac:dyDescent="0.25">
      <c r="A119" s="28" t="s">
        <v>277</v>
      </c>
      <c r="B119" s="29" t="s">
        <v>278</v>
      </c>
      <c r="C119" s="42">
        <v>66311.97</v>
      </c>
      <c r="D119" s="43">
        <v>-30123.31</v>
      </c>
      <c r="E119" s="42">
        <v>36188.660000000003</v>
      </c>
      <c r="F119" s="42">
        <v>36188.660000000003</v>
      </c>
      <c r="G119" s="42">
        <v>36188.660000000003</v>
      </c>
      <c r="H119" s="42">
        <f t="shared" si="1"/>
        <v>0</v>
      </c>
    </row>
    <row r="120" spans="1:8" x14ac:dyDescent="0.25">
      <c r="A120" s="28" t="s">
        <v>279</v>
      </c>
      <c r="B120" s="29" t="s">
        <v>280</v>
      </c>
      <c r="C120" s="42">
        <v>20130.830000000002</v>
      </c>
      <c r="D120" s="43">
        <v>-280.83</v>
      </c>
      <c r="E120" s="42">
        <v>19850</v>
      </c>
      <c r="F120" s="42">
        <v>19850</v>
      </c>
      <c r="G120" s="42">
        <v>19850</v>
      </c>
      <c r="H120" s="42">
        <f t="shared" si="1"/>
        <v>0</v>
      </c>
    </row>
    <row r="121" spans="1:8" x14ac:dyDescent="0.25">
      <c r="A121" s="28" t="s">
        <v>281</v>
      </c>
      <c r="B121" s="29" t="s">
        <v>282</v>
      </c>
      <c r="C121" s="42">
        <v>20130.830000000002</v>
      </c>
      <c r="D121" s="43">
        <v>-280.83</v>
      </c>
      <c r="E121" s="42">
        <v>19850</v>
      </c>
      <c r="F121" s="42">
        <v>19850</v>
      </c>
      <c r="G121" s="42">
        <v>19850</v>
      </c>
      <c r="H121" s="42">
        <f t="shared" si="1"/>
        <v>0</v>
      </c>
    </row>
    <row r="122" spans="1:8" ht="18" x14ac:dyDescent="0.25">
      <c r="A122" s="28" t="s">
        <v>283</v>
      </c>
      <c r="B122" s="29" t="s">
        <v>284</v>
      </c>
      <c r="C122" s="42">
        <v>135421.75</v>
      </c>
      <c r="D122" s="43">
        <v>-68744.679999999993</v>
      </c>
      <c r="E122" s="42">
        <v>66677.070000000007</v>
      </c>
      <c r="F122" s="42">
        <v>66677.070000000007</v>
      </c>
      <c r="G122" s="42">
        <v>66677.070000000007</v>
      </c>
      <c r="H122" s="42">
        <f t="shared" si="1"/>
        <v>0</v>
      </c>
    </row>
    <row r="123" spans="1:8" x14ac:dyDescent="0.25">
      <c r="A123" s="28" t="s">
        <v>285</v>
      </c>
      <c r="B123" s="29" t="s">
        <v>286</v>
      </c>
      <c r="C123" s="42">
        <v>135421.75</v>
      </c>
      <c r="D123" s="43">
        <v>-68744.679999999993</v>
      </c>
      <c r="E123" s="42">
        <v>66677.070000000007</v>
      </c>
      <c r="F123" s="42">
        <v>66677.070000000007</v>
      </c>
      <c r="G123" s="42">
        <v>66677.070000000007</v>
      </c>
      <c r="H123" s="42">
        <f t="shared" si="1"/>
        <v>0</v>
      </c>
    </row>
    <row r="124" spans="1:8" ht="18" x14ac:dyDescent="0.25">
      <c r="A124" s="28" t="s">
        <v>287</v>
      </c>
      <c r="B124" s="29" t="s">
        <v>288</v>
      </c>
      <c r="C124" s="42">
        <v>145221.41</v>
      </c>
      <c r="D124" s="42">
        <v>38665.18</v>
      </c>
      <c r="E124" s="42">
        <v>183886.59</v>
      </c>
      <c r="F124" s="42">
        <v>183886.59</v>
      </c>
      <c r="G124" s="42">
        <v>183886.59</v>
      </c>
      <c r="H124" s="42">
        <f t="shared" si="1"/>
        <v>0</v>
      </c>
    </row>
    <row r="125" spans="1:8" x14ac:dyDescent="0.25">
      <c r="A125" s="28" t="s">
        <v>289</v>
      </c>
      <c r="B125" s="29" t="s">
        <v>290</v>
      </c>
      <c r="C125" s="42">
        <v>145221.41</v>
      </c>
      <c r="D125" s="43">
        <v>-21867.22</v>
      </c>
      <c r="E125" s="42">
        <v>123354.19</v>
      </c>
      <c r="F125" s="42">
        <v>123354.19</v>
      </c>
      <c r="G125" s="42">
        <v>123354.19</v>
      </c>
      <c r="H125" s="42">
        <f t="shared" si="1"/>
        <v>0</v>
      </c>
    </row>
    <row r="126" spans="1:8" ht="18" x14ac:dyDescent="0.25">
      <c r="A126" s="28" t="s">
        <v>291</v>
      </c>
      <c r="B126" s="29" t="s">
        <v>292</v>
      </c>
      <c r="C126" s="42">
        <v>0</v>
      </c>
      <c r="D126" s="42">
        <v>60532.4</v>
      </c>
      <c r="E126" s="42">
        <v>60532.4</v>
      </c>
      <c r="F126" s="42">
        <v>60532.4</v>
      </c>
      <c r="G126" s="42">
        <v>60532.4</v>
      </c>
      <c r="H126" s="42">
        <f t="shared" si="1"/>
        <v>0</v>
      </c>
    </row>
    <row r="127" spans="1:8" ht="18" x14ac:dyDescent="0.25">
      <c r="A127" s="28" t="s">
        <v>293</v>
      </c>
      <c r="B127" s="29" t="s">
        <v>294</v>
      </c>
      <c r="C127" s="42">
        <v>2293937.86</v>
      </c>
      <c r="D127" s="43">
        <v>-248760.55</v>
      </c>
      <c r="E127" s="42">
        <v>2045177.31</v>
      </c>
      <c r="F127" s="42">
        <v>2045177.31</v>
      </c>
      <c r="G127" s="42">
        <v>2045177.31</v>
      </c>
      <c r="H127" s="42">
        <f t="shared" si="1"/>
        <v>0</v>
      </c>
    </row>
    <row r="128" spans="1:8" ht="18" x14ac:dyDescent="0.25">
      <c r="A128" s="28" t="s">
        <v>295</v>
      </c>
      <c r="B128" s="29" t="s">
        <v>296</v>
      </c>
      <c r="C128" s="42">
        <v>360377.49</v>
      </c>
      <c r="D128" s="43">
        <v>-132184.68</v>
      </c>
      <c r="E128" s="42">
        <v>228192.81</v>
      </c>
      <c r="F128" s="42">
        <v>228192.81</v>
      </c>
      <c r="G128" s="42">
        <v>228192.81</v>
      </c>
      <c r="H128" s="42">
        <f t="shared" si="1"/>
        <v>0</v>
      </c>
    </row>
    <row r="129" spans="1:8" x14ac:dyDescent="0.25">
      <c r="A129" s="28" t="s">
        <v>297</v>
      </c>
      <c r="B129" s="29" t="s">
        <v>298</v>
      </c>
      <c r="C129" s="42">
        <v>1204417.3799999999</v>
      </c>
      <c r="D129" s="43">
        <v>-13082.91</v>
      </c>
      <c r="E129" s="42">
        <v>1191334.47</v>
      </c>
      <c r="F129" s="42">
        <v>1191334.47</v>
      </c>
      <c r="G129" s="42">
        <v>1191334.47</v>
      </c>
      <c r="H129" s="42">
        <f t="shared" si="1"/>
        <v>0</v>
      </c>
    </row>
    <row r="130" spans="1:8" ht="18" x14ac:dyDescent="0.25">
      <c r="A130" s="28" t="s">
        <v>299</v>
      </c>
      <c r="B130" s="29" t="s">
        <v>300</v>
      </c>
      <c r="C130" s="42">
        <v>10614.21</v>
      </c>
      <c r="D130" s="43">
        <v>-4864.21</v>
      </c>
      <c r="E130" s="42">
        <v>5750</v>
      </c>
      <c r="F130" s="42">
        <v>5750</v>
      </c>
      <c r="G130" s="42">
        <v>5750</v>
      </c>
      <c r="H130" s="42">
        <f t="shared" si="1"/>
        <v>0</v>
      </c>
    </row>
    <row r="131" spans="1:8" x14ac:dyDescent="0.25">
      <c r="A131" s="28" t="s">
        <v>301</v>
      </c>
      <c r="B131" s="29" t="s">
        <v>302</v>
      </c>
      <c r="C131" s="42">
        <v>718528.78</v>
      </c>
      <c r="D131" s="43">
        <v>-98628.75</v>
      </c>
      <c r="E131" s="42">
        <v>619900.03</v>
      </c>
      <c r="F131" s="42">
        <v>619900.03</v>
      </c>
      <c r="G131" s="42">
        <v>619900.03</v>
      </c>
      <c r="H131" s="42">
        <f t="shared" si="1"/>
        <v>0</v>
      </c>
    </row>
    <row r="132" spans="1:8" ht="18" x14ac:dyDescent="0.25">
      <c r="A132" s="28" t="s">
        <v>303</v>
      </c>
      <c r="B132" s="29" t="s">
        <v>304</v>
      </c>
      <c r="C132" s="42">
        <v>102293.09</v>
      </c>
      <c r="D132" s="43">
        <v>-36123.339999999997</v>
      </c>
      <c r="E132" s="42">
        <v>66169.75</v>
      </c>
      <c r="F132" s="42">
        <v>66169.75</v>
      </c>
      <c r="G132" s="42">
        <v>66169.75</v>
      </c>
      <c r="H132" s="42">
        <f t="shared" si="1"/>
        <v>0</v>
      </c>
    </row>
    <row r="133" spans="1:8" ht="18" x14ac:dyDescent="0.25">
      <c r="A133" s="28" t="s">
        <v>305</v>
      </c>
      <c r="B133" s="29" t="s">
        <v>306</v>
      </c>
      <c r="C133" s="42">
        <v>102293.09</v>
      </c>
      <c r="D133" s="43">
        <v>-36123.339999999997</v>
      </c>
      <c r="E133" s="42">
        <v>66169.75</v>
      </c>
      <c r="F133" s="42">
        <v>66169.75</v>
      </c>
      <c r="G133" s="42">
        <v>66169.75</v>
      </c>
      <c r="H133" s="42">
        <f t="shared" si="1"/>
        <v>0</v>
      </c>
    </row>
    <row r="134" spans="1:8" x14ac:dyDescent="0.25">
      <c r="A134" s="28" t="s">
        <v>307</v>
      </c>
      <c r="B134" s="29" t="s">
        <v>308</v>
      </c>
      <c r="C134" s="42">
        <v>18037.98</v>
      </c>
      <c r="D134" s="43">
        <v>-18037.98</v>
      </c>
      <c r="E134" s="42">
        <v>0</v>
      </c>
      <c r="F134" s="42">
        <v>0</v>
      </c>
      <c r="G134" s="42">
        <v>0</v>
      </c>
      <c r="H134" s="42">
        <f t="shared" si="1"/>
        <v>0</v>
      </c>
    </row>
    <row r="135" spans="1:8" ht="18" x14ac:dyDescent="0.25">
      <c r="A135" s="28" t="s">
        <v>309</v>
      </c>
      <c r="B135" s="29" t="s">
        <v>310</v>
      </c>
      <c r="C135" s="42">
        <v>18037.98</v>
      </c>
      <c r="D135" s="43">
        <v>-18037.98</v>
      </c>
      <c r="E135" s="42">
        <v>0</v>
      </c>
      <c r="F135" s="42">
        <v>0</v>
      </c>
      <c r="G135" s="42">
        <v>0</v>
      </c>
      <c r="H135" s="42">
        <f t="shared" si="1"/>
        <v>0</v>
      </c>
    </row>
    <row r="136" spans="1:8" x14ac:dyDescent="0.25">
      <c r="A136" s="25" t="s">
        <v>311</v>
      </c>
      <c r="B136" s="26" t="s">
        <v>312</v>
      </c>
      <c r="C136" s="41">
        <v>32000364.899999999</v>
      </c>
      <c r="D136" s="41">
        <v>2803544.52</v>
      </c>
      <c r="E136" s="41">
        <v>34803909.420000002</v>
      </c>
      <c r="F136" s="41">
        <v>33897922.420000002</v>
      </c>
      <c r="G136" s="41">
        <v>33897922.420000002</v>
      </c>
      <c r="H136" s="41">
        <f t="shared" si="1"/>
        <v>905987</v>
      </c>
    </row>
    <row r="137" spans="1:8" x14ac:dyDescent="0.25">
      <c r="A137" s="25" t="s">
        <v>313</v>
      </c>
      <c r="B137" s="27" t="s">
        <v>314</v>
      </c>
      <c r="C137" s="41">
        <v>4921670.7300000004</v>
      </c>
      <c r="D137" s="44">
        <v>-3169025.29</v>
      </c>
      <c r="E137" s="41">
        <v>1752645.44</v>
      </c>
      <c r="F137" s="41">
        <v>1632645.44</v>
      </c>
      <c r="G137" s="41">
        <v>1632645.44</v>
      </c>
      <c r="H137" s="41">
        <f t="shared" ref="H137:H200" si="2">E137-F137</f>
        <v>120000</v>
      </c>
    </row>
    <row r="138" spans="1:8" x14ac:dyDescent="0.25">
      <c r="A138" s="28" t="s">
        <v>315</v>
      </c>
      <c r="B138" s="29" t="s">
        <v>316</v>
      </c>
      <c r="C138" s="42">
        <v>3559926.76</v>
      </c>
      <c r="D138" s="43">
        <v>-2974272.54</v>
      </c>
      <c r="E138" s="42">
        <v>585654.22</v>
      </c>
      <c r="F138" s="42">
        <v>585654.22</v>
      </c>
      <c r="G138" s="42">
        <v>585654.22</v>
      </c>
      <c r="H138" s="42">
        <f t="shared" si="2"/>
        <v>0</v>
      </c>
    </row>
    <row r="139" spans="1:8" x14ac:dyDescent="0.25">
      <c r="A139" s="28" t="s">
        <v>317</v>
      </c>
      <c r="B139" s="29" t="s">
        <v>316</v>
      </c>
      <c r="C139" s="42">
        <v>1426043.24</v>
      </c>
      <c r="D139" s="43">
        <v>-903029.24</v>
      </c>
      <c r="E139" s="42">
        <v>523014</v>
      </c>
      <c r="F139" s="42">
        <v>523014</v>
      </c>
      <c r="G139" s="42">
        <v>523014</v>
      </c>
      <c r="H139" s="42">
        <f t="shared" si="2"/>
        <v>0</v>
      </c>
    </row>
    <row r="140" spans="1:8" x14ac:dyDescent="0.25">
      <c r="A140" s="28" t="s">
        <v>318</v>
      </c>
      <c r="B140" s="29" t="s">
        <v>319</v>
      </c>
      <c r="C140" s="42">
        <v>2133883.52</v>
      </c>
      <c r="D140" s="43">
        <v>-2071243.3</v>
      </c>
      <c r="E140" s="42">
        <v>62640.22</v>
      </c>
      <c r="F140" s="42">
        <v>62640.22</v>
      </c>
      <c r="G140" s="42">
        <v>62640.22</v>
      </c>
      <c r="H140" s="42">
        <f t="shared" si="2"/>
        <v>0</v>
      </c>
    </row>
    <row r="141" spans="1:8" x14ac:dyDescent="0.25">
      <c r="A141" s="28" t="s">
        <v>320</v>
      </c>
      <c r="B141" s="29" t="s">
        <v>321</v>
      </c>
      <c r="C141" s="42">
        <v>192211.75</v>
      </c>
      <c r="D141" s="43">
        <v>-28937.15</v>
      </c>
      <c r="E141" s="42">
        <v>163274.6</v>
      </c>
      <c r="F141" s="42">
        <v>163274.6</v>
      </c>
      <c r="G141" s="42">
        <v>163274.6</v>
      </c>
      <c r="H141" s="42">
        <f t="shared" si="2"/>
        <v>0</v>
      </c>
    </row>
    <row r="142" spans="1:8" x14ac:dyDescent="0.25">
      <c r="A142" s="28" t="s">
        <v>322</v>
      </c>
      <c r="B142" s="29" t="s">
        <v>321</v>
      </c>
      <c r="C142" s="42">
        <v>192211.75</v>
      </c>
      <c r="D142" s="43">
        <v>-28937.15</v>
      </c>
      <c r="E142" s="42">
        <v>163274.6</v>
      </c>
      <c r="F142" s="42">
        <v>163274.6</v>
      </c>
      <c r="G142" s="42">
        <v>163274.6</v>
      </c>
      <c r="H142" s="42">
        <f t="shared" si="2"/>
        <v>0</v>
      </c>
    </row>
    <row r="143" spans="1:8" x14ac:dyDescent="0.25">
      <c r="A143" s="28" t="s">
        <v>323</v>
      </c>
      <c r="B143" s="29" t="s">
        <v>324</v>
      </c>
      <c r="C143" s="42">
        <v>0</v>
      </c>
      <c r="D143" s="42">
        <v>333.32</v>
      </c>
      <c r="E143" s="42">
        <v>333.32</v>
      </c>
      <c r="F143" s="42">
        <v>333.32</v>
      </c>
      <c r="G143" s="42">
        <v>333.32</v>
      </c>
      <c r="H143" s="42">
        <f t="shared" si="2"/>
        <v>0</v>
      </c>
    </row>
    <row r="144" spans="1:8" x14ac:dyDescent="0.25">
      <c r="A144" s="28" t="s">
        <v>325</v>
      </c>
      <c r="B144" s="29" t="s">
        <v>324</v>
      </c>
      <c r="C144" s="42">
        <v>0</v>
      </c>
      <c r="D144" s="42">
        <v>333.32</v>
      </c>
      <c r="E144" s="42">
        <v>333.32</v>
      </c>
      <c r="F144" s="42">
        <v>333.32</v>
      </c>
      <c r="G144" s="42">
        <v>333.32</v>
      </c>
      <c r="H144" s="42">
        <f t="shared" si="2"/>
        <v>0</v>
      </c>
    </row>
    <row r="145" spans="1:8" x14ac:dyDescent="0.25">
      <c r="A145" s="28" t="s">
        <v>326</v>
      </c>
      <c r="B145" s="29" t="s">
        <v>327</v>
      </c>
      <c r="C145" s="42">
        <v>697220.27</v>
      </c>
      <c r="D145" s="43">
        <v>-3305.87</v>
      </c>
      <c r="E145" s="42">
        <v>693914.4</v>
      </c>
      <c r="F145" s="42">
        <v>693914.4</v>
      </c>
      <c r="G145" s="42">
        <v>693914.4</v>
      </c>
      <c r="H145" s="42">
        <f t="shared" si="2"/>
        <v>0</v>
      </c>
    </row>
    <row r="146" spans="1:8" x14ac:dyDescent="0.25">
      <c r="A146" s="28" t="s">
        <v>328</v>
      </c>
      <c r="B146" s="29" t="s">
        <v>327</v>
      </c>
      <c r="C146" s="42">
        <v>697220.27</v>
      </c>
      <c r="D146" s="43">
        <v>-3305.87</v>
      </c>
      <c r="E146" s="42">
        <v>693914.4</v>
      </c>
      <c r="F146" s="42">
        <v>693914.4</v>
      </c>
      <c r="G146" s="42">
        <v>693914.4</v>
      </c>
      <c r="H146" s="42">
        <f t="shared" si="2"/>
        <v>0</v>
      </c>
    </row>
    <row r="147" spans="1:8" ht="18" x14ac:dyDescent="0.25">
      <c r="A147" s="28" t="s">
        <v>329</v>
      </c>
      <c r="B147" s="29" t="s">
        <v>330</v>
      </c>
      <c r="C147" s="42">
        <v>472311.95</v>
      </c>
      <c r="D147" s="43">
        <v>-162843.04999999999</v>
      </c>
      <c r="E147" s="42">
        <v>309468.90000000002</v>
      </c>
      <c r="F147" s="42">
        <v>189468.9</v>
      </c>
      <c r="G147" s="42">
        <v>189468.9</v>
      </c>
      <c r="H147" s="42">
        <f t="shared" si="2"/>
        <v>120000.00000000003</v>
      </c>
    </row>
    <row r="148" spans="1:8" ht="18" x14ac:dyDescent="0.25">
      <c r="A148" s="28" t="s">
        <v>331</v>
      </c>
      <c r="B148" s="29" t="s">
        <v>330</v>
      </c>
      <c r="C148" s="42">
        <v>472311.95</v>
      </c>
      <c r="D148" s="43">
        <v>-162843.04999999999</v>
      </c>
      <c r="E148" s="42">
        <v>309468.90000000002</v>
      </c>
      <c r="F148" s="42">
        <v>189468.9</v>
      </c>
      <c r="G148" s="42">
        <v>189468.9</v>
      </c>
      <c r="H148" s="42">
        <f t="shared" si="2"/>
        <v>120000.00000000003</v>
      </c>
    </row>
    <row r="149" spans="1:8" x14ac:dyDescent="0.25">
      <c r="A149" s="25" t="s">
        <v>332</v>
      </c>
      <c r="B149" s="27" t="s">
        <v>333</v>
      </c>
      <c r="C149" s="41">
        <v>600132.76</v>
      </c>
      <c r="D149" s="41">
        <v>2290931.85</v>
      </c>
      <c r="E149" s="41">
        <v>2891064.61</v>
      </c>
      <c r="F149" s="41">
        <v>2891064.61</v>
      </c>
      <c r="G149" s="41">
        <v>2891064.61</v>
      </c>
      <c r="H149" s="41">
        <f t="shared" si="2"/>
        <v>0</v>
      </c>
    </row>
    <row r="150" spans="1:8" x14ac:dyDescent="0.25">
      <c r="A150" s="28" t="s">
        <v>334</v>
      </c>
      <c r="B150" s="29" t="s">
        <v>335</v>
      </c>
      <c r="C150" s="42">
        <v>4456.71</v>
      </c>
      <c r="D150" s="42">
        <v>184050.04</v>
      </c>
      <c r="E150" s="42">
        <v>188506.75</v>
      </c>
      <c r="F150" s="42">
        <v>188506.75</v>
      </c>
      <c r="G150" s="42">
        <v>188506.75</v>
      </c>
      <c r="H150" s="42">
        <f t="shared" si="2"/>
        <v>0</v>
      </c>
    </row>
    <row r="151" spans="1:8" x14ac:dyDescent="0.25">
      <c r="A151" s="28" t="s">
        <v>336</v>
      </c>
      <c r="B151" s="29" t="s">
        <v>335</v>
      </c>
      <c r="C151" s="42">
        <v>4456.71</v>
      </c>
      <c r="D151" s="42">
        <v>184050.04</v>
      </c>
      <c r="E151" s="42">
        <v>188506.75</v>
      </c>
      <c r="F151" s="42">
        <v>188506.75</v>
      </c>
      <c r="G151" s="42">
        <v>188506.75</v>
      </c>
      <c r="H151" s="42">
        <f t="shared" si="2"/>
        <v>0</v>
      </c>
    </row>
    <row r="152" spans="1:8" ht="18" x14ac:dyDescent="0.25">
      <c r="A152" s="28" t="s">
        <v>337</v>
      </c>
      <c r="B152" s="29" t="s">
        <v>338</v>
      </c>
      <c r="C152" s="42">
        <v>542350.88</v>
      </c>
      <c r="D152" s="43">
        <v>-63205.73</v>
      </c>
      <c r="E152" s="42">
        <v>479145.15</v>
      </c>
      <c r="F152" s="42">
        <v>479145.15</v>
      </c>
      <c r="G152" s="42">
        <v>479145.15</v>
      </c>
      <c r="H152" s="42">
        <f t="shared" si="2"/>
        <v>0</v>
      </c>
    </row>
    <row r="153" spans="1:8" x14ac:dyDescent="0.25">
      <c r="A153" s="28" t="s">
        <v>339</v>
      </c>
      <c r="B153" s="29" t="s">
        <v>340</v>
      </c>
      <c r="C153" s="42">
        <v>297698.65000000002</v>
      </c>
      <c r="D153" s="43">
        <v>-96634.82</v>
      </c>
      <c r="E153" s="42">
        <v>201063.83</v>
      </c>
      <c r="F153" s="42">
        <v>201063.83</v>
      </c>
      <c r="G153" s="42">
        <v>201063.83</v>
      </c>
      <c r="H153" s="42">
        <f t="shared" si="2"/>
        <v>0</v>
      </c>
    </row>
    <row r="154" spans="1:8" x14ac:dyDescent="0.25">
      <c r="A154" s="28" t="s">
        <v>341</v>
      </c>
      <c r="B154" s="29" t="s">
        <v>342</v>
      </c>
      <c r="C154" s="42">
        <v>244652.23</v>
      </c>
      <c r="D154" s="42">
        <v>33429.089999999997</v>
      </c>
      <c r="E154" s="42">
        <v>278081.32</v>
      </c>
      <c r="F154" s="42">
        <v>278081.32</v>
      </c>
      <c r="G154" s="42">
        <v>278081.32</v>
      </c>
      <c r="H154" s="42">
        <f t="shared" si="2"/>
        <v>0</v>
      </c>
    </row>
    <row r="155" spans="1:8" x14ac:dyDescent="0.25">
      <c r="A155" s="28" t="s">
        <v>343</v>
      </c>
      <c r="B155" s="29" t="s">
        <v>344</v>
      </c>
      <c r="C155" s="42">
        <v>53325.17</v>
      </c>
      <c r="D155" s="42">
        <v>107354.85</v>
      </c>
      <c r="E155" s="42">
        <v>160680.01999999999</v>
      </c>
      <c r="F155" s="42">
        <v>160680.01999999999</v>
      </c>
      <c r="G155" s="42">
        <v>160680.01999999999</v>
      </c>
      <c r="H155" s="42">
        <f t="shared" si="2"/>
        <v>0</v>
      </c>
    </row>
    <row r="156" spans="1:8" x14ac:dyDescent="0.25">
      <c r="A156" s="28" t="s">
        <v>345</v>
      </c>
      <c r="B156" s="29" t="s">
        <v>344</v>
      </c>
      <c r="C156" s="42">
        <v>53325.17</v>
      </c>
      <c r="D156" s="42">
        <v>107354.85</v>
      </c>
      <c r="E156" s="42">
        <v>160680.01999999999</v>
      </c>
      <c r="F156" s="42">
        <v>160680.01999999999</v>
      </c>
      <c r="G156" s="42">
        <v>160680.01999999999</v>
      </c>
      <c r="H156" s="42">
        <f t="shared" si="2"/>
        <v>0</v>
      </c>
    </row>
    <row r="157" spans="1:8" ht="18" x14ac:dyDescent="0.25">
      <c r="A157" s="28" t="s">
        <v>346</v>
      </c>
      <c r="B157" s="29" t="s">
        <v>347</v>
      </c>
      <c r="C157" s="42">
        <v>0</v>
      </c>
      <c r="D157" s="42">
        <v>2062732.69</v>
      </c>
      <c r="E157" s="42">
        <v>2062732.69</v>
      </c>
      <c r="F157" s="42">
        <v>2062732.69</v>
      </c>
      <c r="G157" s="42">
        <v>2062732.69</v>
      </c>
      <c r="H157" s="42">
        <f t="shared" si="2"/>
        <v>0</v>
      </c>
    </row>
    <row r="158" spans="1:8" ht="18" x14ac:dyDescent="0.25">
      <c r="A158" s="28" t="s">
        <v>348</v>
      </c>
      <c r="B158" s="29" t="s">
        <v>347</v>
      </c>
      <c r="C158" s="42">
        <v>0</v>
      </c>
      <c r="D158" s="42">
        <v>2062732.69</v>
      </c>
      <c r="E158" s="42">
        <v>2062732.69</v>
      </c>
      <c r="F158" s="42">
        <v>2062732.69</v>
      </c>
      <c r="G158" s="42">
        <v>2062732.69</v>
      </c>
      <c r="H158" s="42">
        <f t="shared" si="2"/>
        <v>0</v>
      </c>
    </row>
    <row r="159" spans="1:8" ht="18" x14ac:dyDescent="0.25">
      <c r="A159" s="25" t="s">
        <v>349</v>
      </c>
      <c r="B159" s="27" t="s">
        <v>350</v>
      </c>
      <c r="C159" s="41">
        <v>4639099.21</v>
      </c>
      <c r="D159" s="41">
        <v>2935337.31</v>
      </c>
      <c r="E159" s="41">
        <v>7574436.5199999996</v>
      </c>
      <c r="F159" s="41">
        <v>6807891.5899999999</v>
      </c>
      <c r="G159" s="41">
        <v>6807891.5899999999</v>
      </c>
      <c r="H159" s="41">
        <f t="shared" si="2"/>
        <v>766544.9299999997</v>
      </c>
    </row>
    <row r="160" spans="1:8" x14ac:dyDescent="0.25">
      <c r="A160" s="28" t="s">
        <v>351</v>
      </c>
      <c r="B160" s="29" t="s">
        <v>352</v>
      </c>
      <c r="C160" s="42">
        <v>5150</v>
      </c>
      <c r="D160" s="42">
        <v>2991921.43</v>
      </c>
      <c r="E160" s="42">
        <v>2997071.43</v>
      </c>
      <c r="F160" s="42">
        <v>2997071.43</v>
      </c>
      <c r="G160" s="42">
        <v>2997071.43</v>
      </c>
      <c r="H160" s="42">
        <f t="shared" si="2"/>
        <v>0</v>
      </c>
    </row>
    <row r="161" spans="1:8" x14ac:dyDescent="0.25">
      <c r="A161" s="28" t="s">
        <v>353</v>
      </c>
      <c r="B161" s="29" t="s">
        <v>354</v>
      </c>
      <c r="C161" s="42">
        <v>0</v>
      </c>
      <c r="D161" s="42">
        <v>2837071.43</v>
      </c>
      <c r="E161" s="42">
        <v>2837071.43</v>
      </c>
      <c r="F161" s="42">
        <v>2837071.43</v>
      </c>
      <c r="G161" s="42">
        <v>2837071.43</v>
      </c>
      <c r="H161" s="42">
        <f t="shared" si="2"/>
        <v>0</v>
      </c>
    </row>
    <row r="162" spans="1:8" x14ac:dyDescent="0.25">
      <c r="A162" s="28" t="s">
        <v>355</v>
      </c>
      <c r="B162" s="29" t="s">
        <v>356</v>
      </c>
      <c r="C162" s="42">
        <v>5150</v>
      </c>
      <c r="D162" s="42">
        <v>154850</v>
      </c>
      <c r="E162" s="42">
        <v>160000</v>
      </c>
      <c r="F162" s="42">
        <v>160000</v>
      </c>
      <c r="G162" s="42">
        <v>160000</v>
      </c>
      <c r="H162" s="42">
        <f t="shared" si="2"/>
        <v>0</v>
      </c>
    </row>
    <row r="163" spans="1:8" ht="18" x14ac:dyDescent="0.25">
      <c r="A163" s="28" t="s">
        <v>357</v>
      </c>
      <c r="B163" s="29" t="s">
        <v>358</v>
      </c>
      <c r="C163" s="42">
        <v>48244.23</v>
      </c>
      <c r="D163" s="43">
        <v>-48244.23</v>
      </c>
      <c r="E163" s="42">
        <v>0</v>
      </c>
      <c r="F163" s="42">
        <v>0</v>
      </c>
      <c r="G163" s="42">
        <v>0</v>
      </c>
      <c r="H163" s="42">
        <f t="shared" si="2"/>
        <v>0</v>
      </c>
    </row>
    <row r="164" spans="1:8" ht="18" x14ac:dyDescent="0.25">
      <c r="A164" s="28" t="s">
        <v>359</v>
      </c>
      <c r="B164" s="29" t="s">
        <v>358</v>
      </c>
      <c r="C164" s="42">
        <v>48244.23</v>
      </c>
      <c r="D164" s="43">
        <v>-48244.23</v>
      </c>
      <c r="E164" s="42">
        <v>0</v>
      </c>
      <c r="F164" s="42">
        <v>0</v>
      </c>
      <c r="G164" s="42">
        <v>0</v>
      </c>
      <c r="H164" s="42">
        <f t="shared" si="2"/>
        <v>0</v>
      </c>
    </row>
    <row r="165" spans="1:8" ht="18" x14ac:dyDescent="0.25">
      <c r="A165" s="28" t="s">
        <v>643</v>
      </c>
      <c r="B165" s="29" t="s">
        <v>644</v>
      </c>
      <c r="C165" s="42">
        <v>585452</v>
      </c>
      <c r="D165" s="43">
        <v>-585452</v>
      </c>
      <c r="E165" s="42">
        <v>0</v>
      </c>
      <c r="F165" s="42">
        <v>0</v>
      </c>
      <c r="G165" s="42">
        <v>0</v>
      </c>
      <c r="H165" s="42">
        <f t="shared" si="2"/>
        <v>0</v>
      </c>
    </row>
    <row r="166" spans="1:8" x14ac:dyDescent="0.25">
      <c r="A166" s="28" t="s">
        <v>645</v>
      </c>
      <c r="B166" s="29" t="s">
        <v>646</v>
      </c>
      <c r="C166" s="42">
        <v>585452</v>
      </c>
      <c r="D166" s="43">
        <v>-585452</v>
      </c>
      <c r="E166" s="42">
        <v>0</v>
      </c>
      <c r="F166" s="42">
        <v>0</v>
      </c>
      <c r="G166" s="42">
        <v>0</v>
      </c>
      <c r="H166" s="42">
        <f t="shared" si="2"/>
        <v>0</v>
      </c>
    </row>
    <row r="167" spans="1:8" x14ac:dyDescent="0.25">
      <c r="A167" s="28" t="s">
        <v>360</v>
      </c>
      <c r="B167" s="29" t="s">
        <v>361</v>
      </c>
      <c r="C167" s="42">
        <v>499107.5</v>
      </c>
      <c r="D167" s="42">
        <v>43167.5</v>
      </c>
      <c r="E167" s="42">
        <v>542275</v>
      </c>
      <c r="F167" s="42">
        <v>512283.12</v>
      </c>
      <c r="G167" s="42">
        <v>512283.12</v>
      </c>
      <c r="H167" s="42">
        <f t="shared" si="2"/>
        <v>29991.880000000005</v>
      </c>
    </row>
    <row r="168" spans="1:8" x14ac:dyDescent="0.25">
      <c r="A168" s="28" t="s">
        <v>362</v>
      </c>
      <c r="B168" s="29" t="s">
        <v>361</v>
      </c>
      <c r="C168" s="42">
        <v>499107.5</v>
      </c>
      <c r="D168" s="42">
        <v>43167.5</v>
      </c>
      <c r="E168" s="42">
        <v>542275</v>
      </c>
      <c r="F168" s="42">
        <v>512283.12</v>
      </c>
      <c r="G168" s="42">
        <v>512283.12</v>
      </c>
      <c r="H168" s="42">
        <f t="shared" si="2"/>
        <v>29991.880000000005</v>
      </c>
    </row>
    <row r="169" spans="1:8" ht="18" x14ac:dyDescent="0.25">
      <c r="A169" s="28" t="s">
        <v>363</v>
      </c>
      <c r="B169" s="29" t="s">
        <v>364</v>
      </c>
      <c r="C169" s="42">
        <v>54298.38</v>
      </c>
      <c r="D169" s="42">
        <v>798891.56</v>
      </c>
      <c r="E169" s="42">
        <v>853189.94</v>
      </c>
      <c r="F169" s="42">
        <v>853189.94</v>
      </c>
      <c r="G169" s="42">
        <v>853189.94</v>
      </c>
      <c r="H169" s="42">
        <f t="shared" si="2"/>
        <v>0</v>
      </c>
    </row>
    <row r="170" spans="1:8" ht="18" x14ac:dyDescent="0.25">
      <c r="A170" s="28" t="s">
        <v>365</v>
      </c>
      <c r="B170" s="29" t="s">
        <v>366</v>
      </c>
      <c r="C170" s="42">
        <v>54298.38</v>
      </c>
      <c r="D170" s="43">
        <v>-35780.44</v>
      </c>
      <c r="E170" s="42">
        <v>18517.939999999999</v>
      </c>
      <c r="F170" s="42">
        <v>18517.939999999999</v>
      </c>
      <c r="G170" s="42">
        <v>18517.939999999999</v>
      </c>
      <c r="H170" s="42">
        <f t="shared" si="2"/>
        <v>0</v>
      </c>
    </row>
    <row r="171" spans="1:8" x14ac:dyDescent="0.25">
      <c r="A171" s="28" t="s">
        <v>647</v>
      </c>
      <c r="B171" s="29" t="s">
        <v>648</v>
      </c>
      <c r="C171" s="42">
        <v>0</v>
      </c>
      <c r="D171" s="42">
        <v>834672</v>
      </c>
      <c r="E171" s="42">
        <v>834672</v>
      </c>
      <c r="F171" s="42">
        <v>834672</v>
      </c>
      <c r="G171" s="42">
        <v>834672</v>
      </c>
      <c r="H171" s="42">
        <f t="shared" si="2"/>
        <v>0</v>
      </c>
    </row>
    <row r="172" spans="1:8" x14ac:dyDescent="0.25">
      <c r="A172" s="28" t="s">
        <v>709</v>
      </c>
      <c r="B172" s="29" t="s">
        <v>710</v>
      </c>
      <c r="C172" s="42">
        <v>3446847.1</v>
      </c>
      <c r="D172" s="43">
        <v>-264946.95</v>
      </c>
      <c r="E172" s="42">
        <v>3181900.15</v>
      </c>
      <c r="F172" s="42">
        <v>2445347.1</v>
      </c>
      <c r="G172" s="42">
        <v>2445347.1</v>
      </c>
      <c r="H172" s="42">
        <f t="shared" si="2"/>
        <v>736553.04999999981</v>
      </c>
    </row>
    <row r="173" spans="1:8" x14ac:dyDescent="0.25">
      <c r="A173" s="28" t="s">
        <v>711</v>
      </c>
      <c r="B173" s="29" t="s">
        <v>712</v>
      </c>
      <c r="C173" s="42">
        <v>1129500</v>
      </c>
      <c r="D173" s="42">
        <v>0</v>
      </c>
      <c r="E173" s="42">
        <v>1129500</v>
      </c>
      <c r="F173" s="42">
        <v>511500</v>
      </c>
      <c r="G173" s="42">
        <v>511500</v>
      </c>
      <c r="H173" s="42">
        <f t="shared" si="2"/>
        <v>618000</v>
      </c>
    </row>
    <row r="174" spans="1:8" ht="18" x14ac:dyDescent="0.25">
      <c r="A174" s="28" t="s">
        <v>713</v>
      </c>
      <c r="B174" s="29" t="s">
        <v>714</v>
      </c>
      <c r="C174" s="42">
        <v>1504847.1</v>
      </c>
      <c r="D174" s="42">
        <v>0</v>
      </c>
      <c r="E174" s="42">
        <v>1504847.1</v>
      </c>
      <c r="F174" s="42">
        <v>1504847.1</v>
      </c>
      <c r="G174" s="42">
        <v>1504847.1</v>
      </c>
      <c r="H174" s="42">
        <f t="shared" si="2"/>
        <v>0</v>
      </c>
    </row>
    <row r="175" spans="1:8" x14ac:dyDescent="0.25">
      <c r="A175" s="28" t="s">
        <v>715</v>
      </c>
      <c r="B175" s="29" t="s">
        <v>716</v>
      </c>
      <c r="C175" s="42">
        <v>812500</v>
      </c>
      <c r="D175" s="43">
        <v>-264946.95</v>
      </c>
      <c r="E175" s="42">
        <v>547553.05000000005</v>
      </c>
      <c r="F175" s="42">
        <v>429000</v>
      </c>
      <c r="G175" s="42">
        <v>429000</v>
      </c>
      <c r="H175" s="42">
        <f t="shared" si="2"/>
        <v>118553.05000000005</v>
      </c>
    </row>
    <row r="176" spans="1:8" x14ac:dyDescent="0.25">
      <c r="A176" s="25" t="s">
        <v>367</v>
      </c>
      <c r="B176" s="27" t="s">
        <v>368</v>
      </c>
      <c r="C176" s="41">
        <v>816631.97</v>
      </c>
      <c r="D176" s="41">
        <v>62413.440000000002</v>
      </c>
      <c r="E176" s="41">
        <v>879045.41</v>
      </c>
      <c r="F176" s="41">
        <v>879003.34</v>
      </c>
      <c r="G176" s="41">
        <v>879003.34</v>
      </c>
      <c r="H176" s="41">
        <f t="shared" si="2"/>
        <v>42.070000000065193</v>
      </c>
    </row>
    <row r="177" spans="1:8" x14ac:dyDescent="0.25">
      <c r="A177" s="28" t="s">
        <v>369</v>
      </c>
      <c r="B177" s="29" t="s">
        <v>370</v>
      </c>
      <c r="C177" s="42">
        <v>423712.44</v>
      </c>
      <c r="D177" s="43">
        <v>-119602.82</v>
      </c>
      <c r="E177" s="42">
        <v>304109.62</v>
      </c>
      <c r="F177" s="42">
        <v>304067.55</v>
      </c>
      <c r="G177" s="42">
        <v>304067.55</v>
      </c>
      <c r="H177" s="42">
        <f t="shared" si="2"/>
        <v>42.070000000006985</v>
      </c>
    </row>
    <row r="178" spans="1:8" x14ac:dyDescent="0.25">
      <c r="A178" s="28" t="s">
        <v>371</v>
      </c>
      <c r="B178" s="29" t="s">
        <v>372</v>
      </c>
      <c r="C178" s="42">
        <v>98780.74</v>
      </c>
      <c r="D178" s="42">
        <v>21172.48</v>
      </c>
      <c r="E178" s="42">
        <v>119953.22</v>
      </c>
      <c r="F178" s="42">
        <v>119911.15</v>
      </c>
      <c r="G178" s="42">
        <v>119911.15</v>
      </c>
      <c r="H178" s="42">
        <f t="shared" si="2"/>
        <v>42.070000000006985</v>
      </c>
    </row>
    <row r="179" spans="1:8" x14ac:dyDescent="0.25">
      <c r="A179" s="28" t="s">
        <v>373</v>
      </c>
      <c r="B179" s="29" t="s">
        <v>374</v>
      </c>
      <c r="C179" s="42">
        <v>472.77</v>
      </c>
      <c r="D179" s="43">
        <v>-472.77</v>
      </c>
      <c r="E179" s="42">
        <v>0</v>
      </c>
      <c r="F179" s="42">
        <v>0</v>
      </c>
      <c r="G179" s="42">
        <v>0</v>
      </c>
      <c r="H179" s="42">
        <f t="shared" si="2"/>
        <v>0</v>
      </c>
    </row>
    <row r="180" spans="1:8" x14ac:dyDescent="0.25">
      <c r="A180" s="28" t="s">
        <v>680</v>
      </c>
      <c r="B180" s="29" t="s">
        <v>681</v>
      </c>
      <c r="C180" s="42">
        <v>324458.93</v>
      </c>
      <c r="D180" s="43">
        <v>-140302.53</v>
      </c>
      <c r="E180" s="42">
        <v>184156.4</v>
      </c>
      <c r="F180" s="42">
        <v>184156.4</v>
      </c>
      <c r="G180" s="42">
        <v>184156.4</v>
      </c>
      <c r="H180" s="42">
        <f t="shared" si="2"/>
        <v>0</v>
      </c>
    </row>
    <row r="181" spans="1:8" x14ac:dyDescent="0.25">
      <c r="A181" s="28" t="s">
        <v>375</v>
      </c>
      <c r="B181" s="29" t="s">
        <v>376</v>
      </c>
      <c r="C181" s="42">
        <v>10517.45</v>
      </c>
      <c r="D181" s="42">
        <v>28481.75</v>
      </c>
      <c r="E181" s="42">
        <v>38999.199999999997</v>
      </c>
      <c r="F181" s="42">
        <v>38999.199999999997</v>
      </c>
      <c r="G181" s="42">
        <v>38999.199999999997</v>
      </c>
      <c r="H181" s="42">
        <f t="shared" si="2"/>
        <v>0</v>
      </c>
    </row>
    <row r="182" spans="1:8" x14ac:dyDescent="0.25">
      <c r="A182" s="28" t="s">
        <v>377</v>
      </c>
      <c r="B182" s="29" t="s">
        <v>378</v>
      </c>
      <c r="C182" s="42">
        <v>10517.45</v>
      </c>
      <c r="D182" s="42">
        <v>28481.75</v>
      </c>
      <c r="E182" s="42">
        <v>38999.199999999997</v>
      </c>
      <c r="F182" s="42">
        <v>38999.199999999997</v>
      </c>
      <c r="G182" s="42">
        <v>38999.199999999997</v>
      </c>
      <c r="H182" s="42">
        <f t="shared" si="2"/>
        <v>0</v>
      </c>
    </row>
    <row r="183" spans="1:8" x14ac:dyDescent="0.25">
      <c r="A183" s="28" t="s">
        <v>379</v>
      </c>
      <c r="B183" s="29" t="s">
        <v>380</v>
      </c>
      <c r="C183" s="42">
        <v>199057.28</v>
      </c>
      <c r="D183" s="42">
        <v>311425.31</v>
      </c>
      <c r="E183" s="42">
        <v>510482.59</v>
      </c>
      <c r="F183" s="42">
        <v>510482.59</v>
      </c>
      <c r="G183" s="42">
        <v>510482.59</v>
      </c>
      <c r="H183" s="42">
        <f t="shared" si="2"/>
        <v>0</v>
      </c>
    </row>
    <row r="184" spans="1:8" x14ac:dyDescent="0.25">
      <c r="A184" s="28" t="s">
        <v>381</v>
      </c>
      <c r="B184" s="29" t="s">
        <v>382</v>
      </c>
      <c r="C184" s="42">
        <v>199057.28</v>
      </c>
      <c r="D184" s="42">
        <v>311425.31</v>
      </c>
      <c r="E184" s="42">
        <v>510482.59</v>
      </c>
      <c r="F184" s="42">
        <v>510482.59</v>
      </c>
      <c r="G184" s="42">
        <v>510482.59</v>
      </c>
      <c r="H184" s="42">
        <f t="shared" si="2"/>
        <v>0</v>
      </c>
    </row>
    <row r="185" spans="1:8" x14ac:dyDescent="0.25">
      <c r="A185" s="28" t="s">
        <v>383</v>
      </c>
      <c r="B185" s="29" t="s">
        <v>384</v>
      </c>
      <c r="C185" s="42">
        <v>183344.8</v>
      </c>
      <c r="D185" s="43">
        <v>-157890.79999999999</v>
      </c>
      <c r="E185" s="42">
        <v>25454</v>
      </c>
      <c r="F185" s="42">
        <v>25454</v>
      </c>
      <c r="G185" s="42">
        <v>25454</v>
      </c>
      <c r="H185" s="42">
        <f t="shared" si="2"/>
        <v>0</v>
      </c>
    </row>
    <row r="186" spans="1:8" x14ac:dyDescent="0.25">
      <c r="A186" s="28" t="s">
        <v>385</v>
      </c>
      <c r="B186" s="29" t="s">
        <v>384</v>
      </c>
      <c r="C186" s="42">
        <v>183344.8</v>
      </c>
      <c r="D186" s="43">
        <v>-157890.79999999999</v>
      </c>
      <c r="E186" s="42">
        <v>25454</v>
      </c>
      <c r="F186" s="42">
        <v>25454</v>
      </c>
      <c r="G186" s="42">
        <v>25454</v>
      </c>
      <c r="H186" s="42">
        <f t="shared" si="2"/>
        <v>0</v>
      </c>
    </row>
    <row r="187" spans="1:8" ht="18" x14ac:dyDescent="0.25">
      <c r="A187" s="25" t="s">
        <v>386</v>
      </c>
      <c r="B187" s="27" t="s">
        <v>387</v>
      </c>
      <c r="C187" s="41">
        <v>10314160.390000001</v>
      </c>
      <c r="D187" s="44">
        <v>-397751.61</v>
      </c>
      <c r="E187" s="41">
        <v>9916408.7799999993</v>
      </c>
      <c r="F187" s="41">
        <v>9916408.7799999993</v>
      </c>
      <c r="G187" s="41">
        <v>9916408.7799999993</v>
      </c>
      <c r="H187" s="41">
        <f t="shared" si="2"/>
        <v>0</v>
      </c>
    </row>
    <row r="188" spans="1:8" x14ac:dyDescent="0.25">
      <c r="A188" s="28" t="s">
        <v>388</v>
      </c>
      <c r="B188" s="29" t="s">
        <v>389</v>
      </c>
      <c r="C188" s="42">
        <v>8483.07</v>
      </c>
      <c r="D188" s="42">
        <v>83452.73</v>
      </c>
      <c r="E188" s="42">
        <v>91935.8</v>
      </c>
      <c r="F188" s="42">
        <v>91935.8</v>
      </c>
      <c r="G188" s="42">
        <v>91935.8</v>
      </c>
      <c r="H188" s="42">
        <f t="shared" si="2"/>
        <v>0</v>
      </c>
    </row>
    <row r="189" spans="1:8" ht="18" x14ac:dyDescent="0.25">
      <c r="A189" s="28" t="s">
        <v>390</v>
      </c>
      <c r="B189" s="29" t="s">
        <v>391</v>
      </c>
      <c r="C189" s="42">
        <v>8483.07</v>
      </c>
      <c r="D189" s="42">
        <v>28352.73</v>
      </c>
      <c r="E189" s="42">
        <v>36835.800000000003</v>
      </c>
      <c r="F189" s="42">
        <v>36835.800000000003</v>
      </c>
      <c r="G189" s="42">
        <v>36835.800000000003</v>
      </c>
      <c r="H189" s="42">
        <f t="shared" si="2"/>
        <v>0</v>
      </c>
    </row>
    <row r="190" spans="1:8" ht="18" x14ac:dyDescent="0.25">
      <c r="A190" s="28" t="s">
        <v>392</v>
      </c>
      <c r="B190" s="29" t="s">
        <v>393</v>
      </c>
      <c r="C190" s="42">
        <v>0</v>
      </c>
      <c r="D190" s="42">
        <v>55100</v>
      </c>
      <c r="E190" s="42">
        <v>55100</v>
      </c>
      <c r="F190" s="42">
        <v>55100</v>
      </c>
      <c r="G190" s="42">
        <v>55100</v>
      </c>
      <c r="H190" s="42">
        <f t="shared" si="2"/>
        <v>0</v>
      </c>
    </row>
    <row r="191" spans="1:8" ht="18" x14ac:dyDescent="0.25">
      <c r="A191" s="28" t="s">
        <v>394</v>
      </c>
      <c r="B191" s="29" t="s">
        <v>395</v>
      </c>
      <c r="C191" s="42">
        <v>100988.8</v>
      </c>
      <c r="D191" s="42">
        <v>61402.38</v>
      </c>
      <c r="E191" s="42">
        <v>162391.18</v>
      </c>
      <c r="F191" s="42">
        <v>162391.18</v>
      </c>
      <c r="G191" s="42">
        <v>162391.18</v>
      </c>
      <c r="H191" s="42">
        <f t="shared" si="2"/>
        <v>0</v>
      </c>
    </row>
    <row r="192" spans="1:8" ht="18" x14ac:dyDescent="0.25">
      <c r="A192" s="28" t="s">
        <v>396</v>
      </c>
      <c r="B192" s="29" t="s">
        <v>395</v>
      </c>
      <c r="C192" s="42">
        <v>100988.8</v>
      </c>
      <c r="D192" s="42">
        <v>61402.38</v>
      </c>
      <c r="E192" s="42">
        <v>162391.18</v>
      </c>
      <c r="F192" s="42">
        <v>162391.18</v>
      </c>
      <c r="G192" s="42">
        <v>162391.18</v>
      </c>
      <c r="H192" s="42">
        <f t="shared" si="2"/>
        <v>0</v>
      </c>
    </row>
    <row r="193" spans="1:8" ht="18" x14ac:dyDescent="0.25">
      <c r="A193" s="28" t="s">
        <v>397</v>
      </c>
      <c r="B193" s="29" t="s">
        <v>398</v>
      </c>
      <c r="C193" s="42">
        <v>111851.27</v>
      </c>
      <c r="D193" s="43">
        <v>-100171.26</v>
      </c>
      <c r="E193" s="42">
        <v>11680.01</v>
      </c>
      <c r="F193" s="42">
        <v>11680.01</v>
      </c>
      <c r="G193" s="42">
        <v>11680.01</v>
      </c>
      <c r="H193" s="42">
        <f t="shared" si="2"/>
        <v>0</v>
      </c>
    </row>
    <row r="194" spans="1:8" ht="18" x14ac:dyDescent="0.25">
      <c r="A194" s="28" t="s">
        <v>399</v>
      </c>
      <c r="B194" s="29" t="s">
        <v>400</v>
      </c>
      <c r="C194" s="42">
        <v>70272.240000000005</v>
      </c>
      <c r="D194" s="43">
        <v>-58592.23</v>
      </c>
      <c r="E194" s="42">
        <v>11680.01</v>
      </c>
      <c r="F194" s="42">
        <v>11680.01</v>
      </c>
      <c r="G194" s="42">
        <v>11680.01</v>
      </c>
      <c r="H194" s="42">
        <f t="shared" si="2"/>
        <v>0</v>
      </c>
    </row>
    <row r="195" spans="1:8" ht="18" x14ac:dyDescent="0.25">
      <c r="A195" s="28" t="s">
        <v>401</v>
      </c>
      <c r="B195" s="29" t="s">
        <v>402</v>
      </c>
      <c r="C195" s="42">
        <v>41579.03</v>
      </c>
      <c r="D195" s="43">
        <v>-41579.03</v>
      </c>
      <c r="E195" s="42">
        <v>0</v>
      </c>
      <c r="F195" s="42">
        <v>0</v>
      </c>
      <c r="G195" s="42">
        <v>0</v>
      </c>
      <c r="H195" s="42">
        <f t="shared" si="2"/>
        <v>0</v>
      </c>
    </row>
    <row r="196" spans="1:8" ht="18" x14ac:dyDescent="0.25">
      <c r="A196" s="28" t="s">
        <v>682</v>
      </c>
      <c r="B196" s="29" t="s">
        <v>683</v>
      </c>
      <c r="C196" s="42">
        <v>0</v>
      </c>
      <c r="D196" s="42">
        <v>9768.15</v>
      </c>
      <c r="E196" s="42">
        <v>9768.15</v>
      </c>
      <c r="F196" s="42">
        <v>9768.15</v>
      </c>
      <c r="G196" s="42">
        <v>9768.15</v>
      </c>
      <c r="H196" s="42">
        <f t="shared" si="2"/>
        <v>0</v>
      </c>
    </row>
    <row r="197" spans="1:8" ht="18" x14ac:dyDescent="0.25">
      <c r="A197" s="28" t="s">
        <v>684</v>
      </c>
      <c r="B197" s="29" t="s">
        <v>683</v>
      </c>
      <c r="C197" s="42">
        <v>0</v>
      </c>
      <c r="D197" s="42">
        <v>9768.15</v>
      </c>
      <c r="E197" s="42">
        <v>9768.15</v>
      </c>
      <c r="F197" s="42">
        <v>9768.15</v>
      </c>
      <c r="G197" s="42">
        <v>9768.15</v>
      </c>
      <c r="H197" s="42">
        <f t="shared" si="2"/>
        <v>0</v>
      </c>
    </row>
    <row r="198" spans="1:8" x14ac:dyDescent="0.25">
      <c r="A198" s="28" t="s">
        <v>403</v>
      </c>
      <c r="B198" s="29" t="s">
        <v>404</v>
      </c>
      <c r="C198" s="42">
        <v>680984.7</v>
      </c>
      <c r="D198" s="43">
        <v>-109169.86</v>
      </c>
      <c r="E198" s="42">
        <v>571814.84</v>
      </c>
      <c r="F198" s="42">
        <v>571814.84</v>
      </c>
      <c r="G198" s="42">
        <v>571814.84</v>
      </c>
      <c r="H198" s="42">
        <f t="shared" si="2"/>
        <v>0</v>
      </c>
    </row>
    <row r="199" spans="1:8" x14ac:dyDescent="0.25">
      <c r="A199" s="28" t="s">
        <v>405</v>
      </c>
      <c r="B199" s="29" t="s">
        <v>404</v>
      </c>
      <c r="C199" s="42">
        <v>680984.7</v>
      </c>
      <c r="D199" s="43">
        <v>-109169.86</v>
      </c>
      <c r="E199" s="42">
        <v>571814.84</v>
      </c>
      <c r="F199" s="42">
        <v>571814.84</v>
      </c>
      <c r="G199" s="42">
        <v>571814.84</v>
      </c>
      <c r="H199" s="42">
        <f t="shared" si="2"/>
        <v>0</v>
      </c>
    </row>
    <row r="200" spans="1:8" ht="18" x14ac:dyDescent="0.25">
      <c r="A200" s="28" t="s">
        <v>685</v>
      </c>
      <c r="B200" s="29" t="s">
        <v>686</v>
      </c>
      <c r="C200" s="42">
        <v>8598.44</v>
      </c>
      <c r="D200" s="43">
        <v>-8598.44</v>
      </c>
      <c r="E200" s="42">
        <v>0</v>
      </c>
      <c r="F200" s="42">
        <v>0</v>
      </c>
      <c r="G200" s="42">
        <v>0</v>
      </c>
      <c r="H200" s="42">
        <f t="shared" si="2"/>
        <v>0</v>
      </c>
    </row>
    <row r="201" spans="1:8" ht="18" x14ac:dyDescent="0.25">
      <c r="A201" s="28" t="s">
        <v>687</v>
      </c>
      <c r="B201" s="29" t="s">
        <v>686</v>
      </c>
      <c r="C201" s="42">
        <v>8598.44</v>
      </c>
      <c r="D201" s="43">
        <v>-8598.44</v>
      </c>
      <c r="E201" s="42">
        <v>0</v>
      </c>
      <c r="F201" s="42">
        <v>0</v>
      </c>
      <c r="G201" s="42">
        <v>0</v>
      </c>
      <c r="H201" s="42">
        <f t="shared" ref="H201:H264" si="3">E201-F201</f>
        <v>0</v>
      </c>
    </row>
    <row r="202" spans="1:8" ht="18" x14ac:dyDescent="0.25">
      <c r="A202" s="28" t="s">
        <v>406</v>
      </c>
      <c r="B202" s="29" t="s">
        <v>407</v>
      </c>
      <c r="C202" s="42">
        <v>162863.87</v>
      </c>
      <c r="D202" s="43">
        <v>-51375.41</v>
      </c>
      <c r="E202" s="42">
        <v>111488.46</v>
      </c>
      <c r="F202" s="42">
        <v>111488.46</v>
      </c>
      <c r="G202" s="42">
        <v>111488.46</v>
      </c>
      <c r="H202" s="42">
        <f t="shared" si="3"/>
        <v>0</v>
      </c>
    </row>
    <row r="203" spans="1:8" x14ac:dyDescent="0.25">
      <c r="A203" s="28" t="s">
        <v>408</v>
      </c>
      <c r="B203" s="29" t="s">
        <v>409</v>
      </c>
      <c r="C203" s="42">
        <v>78409.77</v>
      </c>
      <c r="D203" s="43">
        <v>-42585.74</v>
      </c>
      <c r="E203" s="42">
        <v>35824.03</v>
      </c>
      <c r="F203" s="42">
        <v>35824.03</v>
      </c>
      <c r="G203" s="42">
        <v>35824.03</v>
      </c>
      <c r="H203" s="42">
        <f t="shared" si="3"/>
        <v>0</v>
      </c>
    </row>
    <row r="204" spans="1:8" x14ac:dyDescent="0.25">
      <c r="A204" s="28" t="s">
        <v>410</v>
      </c>
      <c r="B204" s="29" t="s">
        <v>411</v>
      </c>
      <c r="C204" s="42">
        <v>21949.54</v>
      </c>
      <c r="D204" s="43">
        <v>-19804.53</v>
      </c>
      <c r="E204" s="42">
        <v>2145.0100000000002</v>
      </c>
      <c r="F204" s="42">
        <v>2145.0100000000002</v>
      </c>
      <c r="G204" s="42">
        <v>2145.0100000000002</v>
      </c>
      <c r="H204" s="42">
        <f t="shared" si="3"/>
        <v>0</v>
      </c>
    </row>
    <row r="205" spans="1:8" ht="18" x14ac:dyDescent="0.25">
      <c r="A205" s="28" t="s">
        <v>412</v>
      </c>
      <c r="B205" s="29" t="s">
        <v>413</v>
      </c>
      <c r="C205" s="42">
        <v>62504.56</v>
      </c>
      <c r="D205" s="42">
        <v>11014.86</v>
      </c>
      <c r="E205" s="42">
        <v>73519.42</v>
      </c>
      <c r="F205" s="42">
        <v>73519.42</v>
      </c>
      <c r="G205" s="42">
        <v>73519.42</v>
      </c>
      <c r="H205" s="42">
        <f t="shared" si="3"/>
        <v>0</v>
      </c>
    </row>
    <row r="206" spans="1:8" x14ac:dyDescent="0.25">
      <c r="A206" s="28" t="s">
        <v>414</v>
      </c>
      <c r="B206" s="29" t="s">
        <v>415</v>
      </c>
      <c r="C206" s="42">
        <v>9206437.75</v>
      </c>
      <c r="D206" s="43">
        <v>-249907.41</v>
      </c>
      <c r="E206" s="42">
        <v>8956530.3399999999</v>
      </c>
      <c r="F206" s="42">
        <v>8956530.3399999999</v>
      </c>
      <c r="G206" s="42">
        <v>8956530.3399999999</v>
      </c>
      <c r="H206" s="42">
        <f t="shared" si="3"/>
        <v>0</v>
      </c>
    </row>
    <row r="207" spans="1:8" x14ac:dyDescent="0.25">
      <c r="A207" s="28" t="s">
        <v>416</v>
      </c>
      <c r="B207" s="29" t="s">
        <v>417</v>
      </c>
      <c r="C207" s="42">
        <v>710437.73</v>
      </c>
      <c r="D207" s="43">
        <v>-294682.23</v>
      </c>
      <c r="E207" s="42">
        <v>415755.5</v>
      </c>
      <c r="F207" s="42">
        <v>415755.5</v>
      </c>
      <c r="G207" s="42">
        <v>415755.5</v>
      </c>
      <c r="H207" s="42">
        <f t="shared" si="3"/>
        <v>0</v>
      </c>
    </row>
    <row r="208" spans="1:8" x14ac:dyDescent="0.25">
      <c r="A208" s="28" t="s">
        <v>634</v>
      </c>
      <c r="B208" s="29" t="s">
        <v>635</v>
      </c>
      <c r="C208" s="42">
        <v>8496000.0199999996</v>
      </c>
      <c r="D208" s="42">
        <v>44774.82</v>
      </c>
      <c r="E208" s="42">
        <v>8540774.8399999999</v>
      </c>
      <c r="F208" s="42">
        <v>8540774.8399999999</v>
      </c>
      <c r="G208" s="42">
        <v>8540774.8399999999</v>
      </c>
      <c r="H208" s="42">
        <f t="shared" si="3"/>
        <v>0</v>
      </c>
    </row>
    <row r="209" spans="1:8" x14ac:dyDescent="0.25">
      <c r="A209" s="28" t="s">
        <v>418</v>
      </c>
      <c r="B209" s="29" t="s">
        <v>419</v>
      </c>
      <c r="C209" s="42">
        <v>33952.49</v>
      </c>
      <c r="D209" s="43">
        <v>-33152.49</v>
      </c>
      <c r="E209" s="42">
        <v>800</v>
      </c>
      <c r="F209" s="42">
        <v>800</v>
      </c>
      <c r="G209" s="42">
        <v>800</v>
      </c>
      <c r="H209" s="42">
        <f t="shared" si="3"/>
        <v>0</v>
      </c>
    </row>
    <row r="210" spans="1:8" x14ac:dyDescent="0.25">
      <c r="A210" s="28" t="s">
        <v>420</v>
      </c>
      <c r="B210" s="29" t="s">
        <v>419</v>
      </c>
      <c r="C210" s="42">
        <v>33952.49</v>
      </c>
      <c r="D210" s="43">
        <v>-33152.49</v>
      </c>
      <c r="E210" s="42">
        <v>800</v>
      </c>
      <c r="F210" s="42">
        <v>800</v>
      </c>
      <c r="G210" s="42">
        <v>800</v>
      </c>
      <c r="H210" s="42">
        <f t="shared" si="3"/>
        <v>0</v>
      </c>
    </row>
    <row r="211" spans="1:8" x14ac:dyDescent="0.25">
      <c r="A211" s="25" t="s">
        <v>421</v>
      </c>
      <c r="B211" s="27" t="s">
        <v>422</v>
      </c>
      <c r="C211" s="41">
        <v>3103904.46</v>
      </c>
      <c r="D211" s="41">
        <v>1169413.76</v>
      </c>
      <c r="E211" s="41">
        <v>4273318.22</v>
      </c>
      <c r="F211" s="41">
        <v>4253918.22</v>
      </c>
      <c r="G211" s="41">
        <v>4253918.22</v>
      </c>
      <c r="H211" s="41">
        <f t="shared" si="3"/>
        <v>19400</v>
      </c>
    </row>
    <row r="212" spans="1:8" ht="18" x14ac:dyDescent="0.25">
      <c r="A212" s="28" t="s">
        <v>423</v>
      </c>
      <c r="B212" s="29" t="s">
        <v>424</v>
      </c>
      <c r="C212" s="42">
        <v>3102256.46</v>
      </c>
      <c r="D212" s="42">
        <v>1170238.1599999999</v>
      </c>
      <c r="E212" s="42">
        <v>4272494.62</v>
      </c>
      <c r="F212" s="42">
        <v>4253094.62</v>
      </c>
      <c r="G212" s="42">
        <v>4253094.62</v>
      </c>
      <c r="H212" s="42">
        <f t="shared" si="3"/>
        <v>19400</v>
      </c>
    </row>
    <row r="213" spans="1:8" ht="18" x14ac:dyDescent="0.25">
      <c r="A213" s="28" t="s">
        <v>425</v>
      </c>
      <c r="B213" s="29" t="s">
        <v>424</v>
      </c>
      <c r="C213" s="42">
        <v>3102256.46</v>
      </c>
      <c r="D213" s="42">
        <v>1170238.1599999999</v>
      </c>
      <c r="E213" s="42">
        <v>4272494.62</v>
      </c>
      <c r="F213" s="42">
        <v>4253094.62</v>
      </c>
      <c r="G213" s="42">
        <v>4253094.62</v>
      </c>
      <c r="H213" s="42">
        <f t="shared" si="3"/>
        <v>19400</v>
      </c>
    </row>
    <row r="214" spans="1:8" x14ac:dyDescent="0.25">
      <c r="A214" s="28" t="s">
        <v>426</v>
      </c>
      <c r="B214" s="29" t="s">
        <v>427</v>
      </c>
      <c r="C214" s="42">
        <v>1648</v>
      </c>
      <c r="D214" s="43">
        <v>-824.4</v>
      </c>
      <c r="E214" s="42">
        <v>823.6</v>
      </c>
      <c r="F214" s="42">
        <v>823.6</v>
      </c>
      <c r="G214" s="42">
        <v>823.6</v>
      </c>
      <c r="H214" s="42">
        <f t="shared" si="3"/>
        <v>0</v>
      </c>
    </row>
    <row r="215" spans="1:8" x14ac:dyDescent="0.25">
      <c r="A215" s="28" t="s">
        <v>428</v>
      </c>
      <c r="B215" s="29" t="s">
        <v>427</v>
      </c>
      <c r="C215" s="42">
        <v>1648</v>
      </c>
      <c r="D215" s="43">
        <v>-824.4</v>
      </c>
      <c r="E215" s="42">
        <v>823.6</v>
      </c>
      <c r="F215" s="42">
        <v>823.6</v>
      </c>
      <c r="G215" s="42">
        <v>823.6</v>
      </c>
      <c r="H215" s="42">
        <f t="shared" si="3"/>
        <v>0</v>
      </c>
    </row>
    <row r="216" spans="1:8" x14ac:dyDescent="0.25">
      <c r="A216" s="25" t="s">
        <v>429</v>
      </c>
      <c r="B216" s="27" t="s">
        <v>430</v>
      </c>
      <c r="C216" s="41">
        <v>289388.39</v>
      </c>
      <c r="D216" s="44">
        <v>-65988.899999999994</v>
      </c>
      <c r="E216" s="41">
        <v>223399.49</v>
      </c>
      <c r="F216" s="41">
        <v>223399.49</v>
      </c>
      <c r="G216" s="41">
        <v>223399.49</v>
      </c>
      <c r="H216" s="41">
        <f t="shared" si="3"/>
        <v>0</v>
      </c>
    </row>
    <row r="217" spans="1:8" x14ac:dyDescent="0.25">
      <c r="A217" s="28" t="s">
        <v>431</v>
      </c>
      <c r="B217" s="29" t="s">
        <v>432</v>
      </c>
      <c r="C217" s="42">
        <v>20704.810000000001</v>
      </c>
      <c r="D217" s="43">
        <v>-20704.810000000001</v>
      </c>
      <c r="E217" s="42">
        <v>0</v>
      </c>
      <c r="F217" s="42">
        <v>0</v>
      </c>
      <c r="G217" s="42">
        <v>0</v>
      </c>
      <c r="H217" s="42">
        <f t="shared" si="3"/>
        <v>0</v>
      </c>
    </row>
    <row r="218" spans="1:8" x14ac:dyDescent="0.25">
      <c r="A218" s="28" t="s">
        <v>433</v>
      </c>
      <c r="B218" s="29" t="s">
        <v>432</v>
      </c>
      <c r="C218" s="42">
        <v>20704.810000000001</v>
      </c>
      <c r="D218" s="43">
        <v>-20704.810000000001</v>
      </c>
      <c r="E218" s="42">
        <v>0</v>
      </c>
      <c r="F218" s="42">
        <v>0</v>
      </c>
      <c r="G218" s="42">
        <v>0</v>
      </c>
      <c r="H218" s="42">
        <f t="shared" si="3"/>
        <v>0</v>
      </c>
    </row>
    <row r="219" spans="1:8" x14ac:dyDescent="0.25">
      <c r="A219" s="28" t="s">
        <v>434</v>
      </c>
      <c r="B219" s="29" t="s">
        <v>435</v>
      </c>
      <c r="C219" s="42">
        <v>32521.22</v>
      </c>
      <c r="D219" s="42">
        <v>42286.99</v>
      </c>
      <c r="E219" s="42">
        <v>74808.210000000006</v>
      </c>
      <c r="F219" s="42">
        <v>74808.210000000006</v>
      </c>
      <c r="G219" s="42">
        <v>74808.210000000006</v>
      </c>
      <c r="H219" s="42">
        <f t="shared" si="3"/>
        <v>0</v>
      </c>
    </row>
    <row r="220" spans="1:8" x14ac:dyDescent="0.25">
      <c r="A220" s="28" t="s">
        <v>436</v>
      </c>
      <c r="B220" s="29" t="s">
        <v>435</v>
      </c>
      <c r="C220" s="42">
        <v>32521.22</v>
      </c>
      <c r="D220" s="42">
        <v>42286.99</v>
      </c>
      <c r="E220" s="42">
        <v>74808.210000000006</v>
      </c>
      <c r="F220" s="42">
        <v>74808.210000000006</v>
      </c>
      <c r="G220" s="42">
        <v>74808.210000000006</v>
      </c>
      <c r="H220" s="42">
        <f t="shared" si="3"/>
        <v>0</v>
      </c>
    </row>
    <row r="221" spans="1:8" x14ac:dyDescent="0.25">
      <c r="A221" s="28" t="s">
        <v>437</v>
      </c>
      <c r="B221" s="29" t="s">
        <v>438</v>
      </c>
      <c r="C221" s="42">
        <v>130918.43</v>
      </c>
      <c r="D221" s="43">
        <v>-45547.26</v>
      </c>
      <c r="E221" s="42">
        <v>85371.17</v>
      </c>
      <c r="F221" s="42">
        <v>85371.17</v>
      </c>
      <c r="G221" s="42">
        <v>85371.17</v>
      </c>
      <c r="H221" s="42">
        <f t="shared" si="3"/>
        <v>0</v>
      </c>
    </row>
    <row r="222" spans="1:8" x14ac:dyDescent="0.25">
      <c r="A222" s="28" t="s">
        <v>439</v>
      </c>
      <c r="B222" s="29" t="s">
        <v>438</v>
      </c>
      <c r="C222" s="42">
        <v>130918.43</v>
      </c>
      <c r="D222" s="43">
        <v>-45547.26</v>
      </c>
      <c r="E222" s="42">
        <v>85371.17</v>
      </c>
      <c r="F222" s="42">
        <v>85371.17</v>
      </c>
      <c r="G222" s="42">
        <v>85371.17</v>
      </c>
      <c r="H222" s="42">
        <f t="shared" si="3"/>
        <v>0</v>
      </c>
    </row>
    <row r="223" spans="1:8" x14ac:dyDescent="0.25">
      <c r="A223" s="28" t="s">
        <v>440</v>
      </c>
      <c r="B223" s="29" t="s">
        <v>441</v>
      </c>
      <c r="C223" s="42">
        <v>105243.93</v>
      </c>
      <c r="D223" s="43">
        <v>-42023.82</v>
      </c>
      <c r="E223" s="42">
        <v>63220.11</v>
      </c>
      <c r="F223" s="42">
        <v>63220.11</v>
      </c>
      <c r="G223" s="42">
        <v>63220.11</v>
      </c>
      <c r="H223" s="42">
        <f t="shared" si="3"/>
        <v>0</v>
      </c>
    </row>
    <row r="224" spans="1:8" x14ac:dyDescent="0.25">
      <c r="A224" s="28" t="s">
        <v>442</v>
      </c>
      <c r="B224" s="29" t="s">
        <v>441</v>
      </c>
      <c r="C224" s="42">
        <v>105243.93</v>
      </c>
      <c r="D224" s="43">
        <v>-42023.82</v>
      </c>
      <c r="E224" s="42">
        <v>63220.11</v>
      </c>
      <c r="F224" s="42">
        <v>63220.11</v>
      </c>
      <c r="G224" s="42">
        <v>63220.11</v>
      </c>
      <c r="H224" s="42">
        <f t="shared" si="3"/>
        <v>0</v>
      </c>
    </row>
    <row r="225" spans="1:8" x14ac:dyDescent="0.25">
      <c r="A225" s="25" t="s">
        <v>443</v>
      </c>
      <c r="B225" s="27" t="s">
        <v>444</v>
      </c>
      <c r="C225" s="41">
        <v>1651332.97</v>
      </c>
      <c r="D225" s="41">
        <v>136141.85</v>
      </c>
      <c r="E225" s="41">
        <v>1787474.82</v>
      </c>
      <c r="F225" s="41">
        <v>1787474.82</v>
      </c>
      <c r="G225" s="41">
        <v>1787474.82</v>
      </c>
      <c r="H225" s="41">
        <f t="shared" si="3"/>
        <v>0</v>
      </c>
    </row>
    <row r="226" spans="1:8" x14ac:dyDescent="0.25">
      <c r="A226" s="28" t="s">
        <v>445</v>
      </c>
      <c r="B226" s="29" t="s">
        <v>446</v>
      </c>
      <c r="C226" s="42">
        <v>1484237.4</v>
      </c>
      <c r="D226" s="43">
        <v>-450525.1</v>
      </c>
      <c r="E226" s="42">
        <v>1033712.3</v>
      </c>
      <c r="F226" s="42">
        <v>1033712.3</v>
      </c>
      <c r="G226" s="42">
        <v>1033712.3</v>
      </c>
      <c r="H226" s="42">
        <f t="shared" si="3"/>
        <v>0</v>
      </c>
    </row>
    <row r="227" spans="1:8" x14ac:dyDescent="0.25">
      <c r="A227" s="28" t="s">
        <v>447</v>
      </c>
      <c r="B227" s="29" t="s">
        <v>446</v>
      </c>
      <c r="C227" s="42">
        <v>1484237.4</v>
      </c>
      <c r="D227" s="43">
        <v>-450525.1</v>
      </c>
      <c r="E227" s="42">
        <v>1033712.3</v>
      </c>
      <c r="F227" s="42">
        <v>1033712.3</v>
      </c>
      <c r="G227" s="42">
        <v>1033712.3</v>
      </c>
      <c r="H227" s="42">
        <f t="shared" si="3"/>
        <v>0</v>
      </c>
    </row>
    <row r="228" spans="1:8" x14ac:dyDescent="0.25">
      <c r="A228" s="28" t="s">
        <v>636</v>
      </c>
      <c r="B228" s="29" t="s">
        <v>637</v>
      </c>
      <c r="C228" s="42">
        <v>0</v>
      </c>
      <c r="D228" s="42">
        <v>15000</v>
      </c>
      <c r="E228" s="42">
        <v>15000</v>
      </c>
      <c r="F228" s="42">
        <v>15000</v>
      </c>
      <c r="G228" s="42">
        <v>15000</v>
      </c>
      <c r="H228" s="42">
        <f t="shared" si="3"/>
        <v>0</v>
      </c>
    </row>
    <row r="229" spans="1:8" x14ac:dyDescent="0.25">
      <c r="A229" s="28" t="s">
        <v>638</v>
      </c>
      <c r="B229" s="29" t="s">
        <v>637</v>
      </c>
      <c r="C229" s="42">
        <v>0</v>
      </c>
      <c r="D229" s="42">
        <v>15000</v>
      </c>
      <c r="E229" s="42">
        <v>15000</v>
      </c>
      <c r="F229" s="42">
        <v>15000</v>
      </c>
      <c r="G229" s="42">
        <v>15000</v>
      </c>
      <c r="H229" s="42">
        <f t="shared" si="3"/>
        <v>0</v>
      </c>
    </row>
    <row r="230" spans="1:8" x14ac:dyDescent="0.25">
      <c r="A230" s="28" t="s">
        <v>448</v>
      </c>
      <c r="B230" s="29" t="s">
        <v>449</v>
      </c>
      <c r="C230" s="42">
        <v>167095.57</v>
      </c>
      <c r="D230" s="42">
        <v>571666.94999999995</v>
      </c>
      <c r="E230" s="42">
        <v>738762.52</v>
      </c>
      <c r="F230" s="42">
        <v>738762.52</v>
      </c>
      <c r="G230" s="42">
        <v>738762.52</v>
      </c>
      <c r="H230" s="42">
        <f t="shared" si="3"/>
        <v>0</v>
      </c>
    </row>
    <row r="231" spans="1:8" x14ac:dyDescent="0.25">
      <c r="A231" s="28" t="s">
        <v>450</v>
      </c>
      <c r="B231" s="29" t="s">
        <v>449</v>
      </c>
      <c r="C231" s="42">
        <v>167095.57</v>
      </c>
      <c r="D231" s="42">
        <v>571666.94999999995</v>
      </c>
      <c r="E231" s="42">
        <v>738762.52</v>
      </c>
      <c r="F231" s="42">
        <v>738762.52</v>
      </c>
      <c r="G231" s="42">
        <v>738762.52</v>
      </c>
      <c r="H231" s="42">
        <f t="shared" si="3"/>
        <v>0</v>
      </c>
    </row>
    <row r="232" spans="1:8" x14ac:dyDescent="0.25">
      <c r="A232" s="25" t="s">
        <v>451</v>
      </c>
      <c r="B232" s="27" t="s">
        <v>452</v>
      </c>
      <c r="C232" s="41">
        <v>5664044.0199999996</v>
      </c>
      <c r="D232" s="44">
        <v>-157927.89000000001</v>
      </c>
      <c r="E232" s="41">
        <v>5506116.1299999999</v>
      </c>
      <c r="F232" s="41">
        <v>5506116.1299999999</v>
      </c>
      <c r="G232" s="41">
        <v>5506116.1299999999</v>
      </c>
      <c r="H232" s="41">
        <f t="shared" si="3"/>
        <v>0</v>
      </c>
    </row>
    <row r="233" spans="1:8" x14ac:dyDescent="0.25">
      <c r="A233" s="28" t="s">
        <v>453</v>
      </c>
      <c r="B233" s="29" t="s">
        <v>454</v>
      </c>
      <c r="C233" s="42">
        <v>10300</v>
      </c>
      <c r="D233" s="43">
        <v>-5300</v>
      </c>
      <c r="E233" s="42">
        <v>5000</v>
      </c>
      <c r="F233" s="42">
        <v>5000</v>
      </c>
      <c r="G233" s="42">
        <v>5000</v>
      </c>
      <c r="H233" s="42">
        <f t="shared" si="3"/>
        <v>0</v>
      </c>
    </row>
    <row r="234" spans="1:8" x14ac:dyDescent="0.25">
      <c r="A234" s="28" t="s">
        <v>455</v>
      </c>
      <c r="B234" s="29" t="s">
        <v>454</v>
      </c>
      <c r="C234" s="42">
        <v>10300</v>
      </c>
      <c r="D234" s="43">
        <v>-5300</v>
      </c>
      <c r="E234" s="42">
        <v>5000</v>
      </c>
      <c r="F234" s="42">
        <v>5000</v>
      </c>
      <c r="G234" s="42">
        <v>5000</v>
      </c>
      <c r="H234" s="42">
        <f t="shared" si="3"/>
        <v>0</v>
      </c>
    </row>
    <row r="235" spans="1:8" x14ac:dyDescent="0.25">
      <c r="A235" s="28" t="s">
        <v>456</v>
      </c>
      <c r="B235" s="29" t="s">
        <v>457</v>
      </c>
      <c r="C235" s="42">
        <v>39707.53</v>
      </c>
      <c r="D235" s="42">
        <v>40943.47</v>
      </c>
      <c r="E235" s="42">
        <v>80651</v>
      </c>
      <c r="F235" s="42">
        <v>80651</v>
      </c>
      <c r="G235" s="42">
        <v>80651</v>
      </c>
      <c r="H235" s="42">
        <f t="shared" si="3"/>
        <v>0</v>
      </c>
    </row>
    <row r="236" spans="1:8" x14ac:dyDescent="0.25">
      <c r="A236" s="28" t="s">
        <v>458</v>
      </c>
      <c r="B236" s="29" t="s">
        <v>459</v>
      </c>
      <c r="C236" s="42">
        <v>39707.53</v>
      </c>
      <c r="D236" s="42">
        <v>40943.47</v>
      </c>
      <c r="E236" s="42">
        <v>80651</v>
      </c>
      <c r="F236" s="42">
        <v>80651</v>
      </c>
      <c r="G236" s="42">
        <v>80651</v>
      </c>
      <c r="H236" s="42">
        <f t="shared" si="3"/>
        <v>0</v>
      </c>
    </row>
    <row r="237" spans="1:8" x14ac:dyDescent="0.25">
      <c r="A237" s="28" t="s">
        <v>460</v>
      </c>
      <c r="B237" s="29" t="s">
        <v>461</v>
      </c>
      <c r="C237" s="42">
        <v>298567.46999999997</v>
      </c>
      <c r="D237" s="42">
        <v>146785.32999999999</v>
      </c>
      <c r="E237" s="42">
        <v>445352.8</v>
      </c>
      <c r="F237" s="42">
        <v>445352.8</v>
      </c>
      <c r="G237" s="42">
        <v>445352.8</v>
      </c>
      <c r="H237" s="42">
        <f t="shared" si="3"/>
        <v>0</v>
      </c>
    </row>
    <row r="238" spans="1:8" x14ac:dyDescent="0.25">
      <c r="A238" s="28" t="s">
        <v>462</v>
      </c>
      <c r="B238" s="29" t="s">
        <v>463</v>
      </c>
      <c r="C238" s="42">
        <v>298567.46999999997</v>
      </c>
      <c r="D238" s="42">
        <v>146785.32999999999</v>
      </c>
      <c r="E238" s="42">
        <v>445352.8</v>
      </c>
      <c r="F238" s="42">
        <v>445352.8</v>
      </c>
      <c r="G238" s="42">
        <v>445352.8</v>
      </c>
      <c r="H238" s="42">
        <f t="shared" si="3"/>
        <v>0</v>
      </c>
    </row>
    <row r="239" spans="1:8" x14ac:dyDescent="0.25">
      <c r="A239" s="28" t="s">
        <v>464</v>
      </c>
      <c r="B239" s="29" t="s">
        <v>465</v>
      </c>
      <c r="C239" s="42">
        <v>28354.87</v>
      </c>
      <c r="D239" s="43">
        <v>-17464.87</v>
      </c>
      <c r="E239" s="42">
        <v>10890</v>
      </c>
      <c r="F239" s="42">
        <v>10890</v>
      </c>
      <c r="G239" s="42">
        <v>10890</v>
      </c>
      <c r="H239" s="42">
        <f t="shared" si="3"/>
        <v>0</v>
      </c>
    </row>
    <row r="240" spans="1:8" x14ac:dyDescent="0.25">
      <c r="A240" s="28" t="s">
        <v>466</v>
      </c>
      <c r="B240" s="29" t="s">
        <v>467</v>
      </c>
      <c r="C240" s="42">
        <v>27861.5</v>
      </c>
      <c r="D240" s="43">
        <v>-27861.5</v>
      </c>
      <c r="E240" s="42">
        <v>0</v>
      </c>
      <c r="F240" s="42">
        <v>0</v>
      </c>
      <c r="G240" s="42">
        <v>0</v>
      </c>
      <c r="H240" s="42">
        <f t="shared" si="3"/>
        <v>0</v>
      </c>
    </row>
    <row r="241" spans="1:8" x14ac:dyDescent="0.25">
      <c r="A241" s="28" t="s">
        <v>468</v>
      </c>
      <c r="B241" s="29" t="s">
        <v>469</v>
      </c>
      <c r="C241" s="42">
        <v>493.37</v>
      </c>
      <c r="D241" s="42">
        <v>10396.629999999999</v>
      </c>
      <c r="E241" s="42">
        <v>10890</v>
      </c>
      <c r="F241" s="42">
        <v>10890</v>
      </c>
      <c r="G241" s="42">
        <v>10890</v>
      </c>
      <c r="H241" s="42">
        <f t="shared" si="3"/>
        <v>0</v>
      </c>
    </row>
    <row r="242" spans="1:8" x14ac:dyDescent="0.25">
      <c r="A242" s="28" t="s">
        <v>470</v>
      </c>
      <c r="B242" s="29" t="s">
        <v>471</v>
      </c>
      <c r="C242" s="42">
        <v>8240</v>
      </c>
      <c r="D242" s="43">
        <v>-8240</v>
      </c>
      <c r="E242" s="42">
        <v>0</v>
      </c>
      <c r="F242" s="42">
        <v>0</v>
      </c>
      <c r="G242" s="42">
        <v>0</v>
      </c>
      <c r="H242" s="42">
        <f t="shared" si="3"/>
        <v>0</v>
      </c>
    </row>
    <row r="243" spans="1:8" x14ac:dyDescent="0.25">
      <c r="A243" s="28" t="s">
        <v>472</v>
      </c>
      <c r="B243" s="29" t="s">
        <v>473</v>
      </c>
      <c r="C243" s="42">
        <v>8240</v>
      </c>
      <c r="D243" s="43">
        <v>-8240</v>
      </c>
      <c r="E243" s="42">
        <v>0</v>
      </c>
      <c r="F243" s="42">
        <v>0</v>
      </c>
      <c r="G243" s="42">
        <v>0</v>
      </c>
      <c r="H243" s="42">
        <f t="shared" si="3"/>
        <v>0</v>
      </c>
    </row>
    <row r="244" spans="1:8" ht="18" x14ac:dyDescent="0.25">
      <c r="A244" s="28" t="s">
        <v>474</v>
      </c>
      <c r="B244" s="29" t="s">
        <v>475</v>
      </c>
      <c r="C244" s="42">
        <v>5273398.68</v>
      </c>
      <c r="D244" s="43">
        <v>-318862.33</v>
      </c>
      <c r="E244" s="42">
        <v>4954536.3499999996</v>
      </c>
      <c r="F244" s="42">
        <v>4954536.3499999996</v>
      </c>
      <c r="G244" s="42">
        <v>4954536.3499999996</v>
      </c>
      <c r="H244" s="42">
        <f t="shared" si="3"/>
        <v>0</v>
      </c>
    </row>
    <row r="245" spans="1:8" ht="18" x14ac:dyDescent="0.25">
      <c r="A245" s="28" t="s">
        <v>476</v>
      </c>
      <c r="B245" s="29" t="s">
        <v>475</v>
      </c>
      <c r="C245" s="42">
        <v>5273398.68</v>
      </c>
      <c r="D245" s="43">
        <v>-318862.33</v>
      </c>
      <c r="E245" s="42">
        <v>4954536.3499999996</v>
      </c>
      <c r="F245" s="42">
        <v>4954536.3499999996</v>
      </c>
      <c r="G245" s="42">
        <v>4954536.3499999996</v>
      </c>
      <c r="H245" s="42">
        <f t="shared" si="3"/>
        <v>0</v>
      </c>
    </row>
    <row r="246" spans="1:8" x14ac:dyDescent="0.25">
      <c r="A246" s="28" t="s">
        <v>477</v>
      </c>
      <c r="B246" s="29" t="s">
        <v>452</v>
      </c>
      <c r="C246" s="42">
        <v>5475.47</v>
      </c>
      <c r="D246" s="42">
        <v>4210.51</v>
      </c>
      <c r="E246" s="42">
        <v>9685.98</v>
      </c>
      <c r="F246" s="42">
        <v>9685.98</v>
      </c>
      <c r="G246" s="42">
        <v>9685.98</v>
      </c>
      <c r="H246" s="42">
        <f t="shared" si="3"/>
        <v>0</v>
      </c>
    </row>
    <row r="247" spans="1:8" ht="18" x14ac:dyDescent="0.25">
      <c r="A247" s="28" t="s">
        <v>478</v>
      </c>
      <c r="B247" s="29" t="s">
        <v>479</v>
      </c>
      <c r="C247" s="42">
        <v>5475.47</v>
      </c>
      <c r="D247" s="42">
        <v>4210.51</v>
      </c>
      <c r="E247" s="42">
        <v>9685.98</v>
      </c>
      <c r="F247" s="42">
        <v>9685.98</v>
      </c>
      <c r="G247" s="42">
        <v>9685.98</v>
      </c>
      <c r="H247" s="42">
        <f t="shared" si="3"/>
        <v>0</v>
      </c>
    </row>
    <row r="248" spans="1:8" ht="21" x14ac:dyDescent="0.25">
      <c r="A248" s="25" t="s">
        <v>480</v>
      </c>
      <c r="B248" s="26" t="s">
        <v>481</v>
      </c>
      <c r="C248" s="41">
        <v>9674795.4600000009</v>
      </c>
      <c r="D248" s="41">
        <v>13018525.77</v>
      </c>
      <c r="E248" s="41">
        <v>22693321.23</v>
      </c>
      <c r="F248" s="41">
        <v>22585321.23</v>
      </c>
      <c r="G248" s="41">
        <v>22585321.23</v>
      </c>
      <c r="H248" s="41">
        <f t="shared" si="3"/>
        <v>108000</v>
      </c>
    </row>
    <row r="249" spans="1:8" ht="18" x14ac:dyDescent="0.25">
      <c r="A249" s="25" t="s">
        <v>618</v>
      </c>
      <c r="B249" s="27" t="s">
        <v>619</v>
      </c>
      <c r="C249" s="41">
        <v>0</v>
      </c>
      <c r="D249" s="41">
        <v>9425668</v>
      </c>
      <c r="E249" s="41">
        <v>9425668</v>
      </c>
      <c r="F249" s="41">
        <v>9425668</v>
      </c>
      <c r="G249" s="41">
        <v>9425668</v>
      </c>
      <c r="H249" s="41">
        <f t="shared" si="3"/>
        <v>0</v>
      </c>
    </row>
    <row r="250" spans="1:8" ht="18" x14ac:dyDescent="0.25">
      <c r="A250" s="28" t="s">
        <v>620</v>
      </c>
      <c r="B250" s="29" t="s">
        <v>621</v>
      </c>
      <c r="C250" s="42">
        <v>0</v>
      </c>
      <c r="D250" s="42">
        <v>9425668</v>
      </c>
      <c r="E250" s="42">
        <v>9425668</v>
      </c>
      <c r="F250" s="42">
        <v>9425668</v>
      </c>
      <c r="G250" s="42">
        <v>9425668</v>
      </c>
      <c r="H250" s="42">
        <f t="shared" si="3"/>
        <v>0</v>
      </c>
    </row>
    <row r="251" spans="1:8" ht="18" x14ac:dyDescent="0.25">
      <c r="A251" s="28" t="s">
        <v>622</v>
      </c>
      <c r="B251" s="29" t="s">
        <v>623</v>
      </c>
      <c r="C251" s="42">
        <v>0</v>
      </c>
      <c r="D251" s="42">
        <v>9425668</v>
      </c>
      <c r="E251" s="42">
        <v>9425668</v>
      </c>
      <c r="F251" s="42">
        <v>9425668</v>
      </c>
      <c r="G251" s="42">
        <v>9425668</v>
      </c>
      <c r="H251" s="42">
        <f t="shared" si="3"/>
        <v>0</v>
      </c>
    </row>
    <row r="252" spans="1:8" x14ac:dyDescent="0.25">
      <c r="A252" s="25" t="s">
        <v>624</v>
      </c>
      <c r="B252" s="27" t="s">
        <v>625</v>
      </c>
      <c r="C252" s="41">
        <v>1025901.63</v>
      </c>
      <c r="D252" s="41">
        <v>2709763.37</v>
      </c>
      <c r="E252" s="41">
        <v>3735665</v>
      </c>
      <c r="F252" s="41">
        <v>3735665</v>
      </c>
      <c r="G252" s="41">
        <v>3735665</v>
      </c>
      <c r="H252" s="41">
        <f t="shared" si="3"/>
        <v>0</v>
      </c>
    </row>
    <row r="253" spans="1:8" ht="18" x14ac:dyDescent="0.25">
      <c r="A253" s="28" t="s">
        <v>733</v>
      </c>
      <c r="B253" s="29" t="s">
        <v>734</v>
      </c>
      <c r="C253" s="42">
        <v>0</v>
      </c>
      <c r="D253" s="42">
        <v>2700000</v>
      </c>
      <c r="E253" s="42">
        <v>2700000</v>
      </c>
      <c r="F253" s="42">
        <v>2700000</v>
      </c>
      <c r="G253" s="42">
        <v>2700000</v>
      </c>
      <c r="H253" s="42">
        <f t="shared" si="3"/>
        <v>0</v>
      </c>
    </row>
    <row r="254" spans="1:8" ht="18" x14ac:dyDescent="0.25">
      <c r="A254" s="28" t="s">
        <v>735</v>
      </c>
      <c r="B254" s="29" t="s">
        <v>736</v>
      </c>
      <c r="C254" s="42">
        <v>0</v>
      </c>
      <c r="D254" s="42">
        <v>2700000</v>
      </c>
      <c r="E254" s="42">
        <v>2700000</v>
      </c>
      <c r="F254" s="42">
        <v>2700000</v>
      </c>
      <c r="G254" s="42">
        <v>2700000</v>
      </c>
      <c r="H254" s="42">
        <f t="shared" si="3"/>
        <v>0</v>
      </c>
    </row>
    <row r="255" spans="1:8" x14ac:dyDescent="0.25">
      <c r="A255" s="28" t="s">
        <v>626</v>
      </c>
      <c r="B255" s="29" t="s">
        <v>627</v>
      </c>
      <c r="C255" s="42">
        <v>1025901.63</v>
      </c>
      <c r="D255" s="42">
        <v>9763.3700000000008</v>
      </c>
      <c r="E255" s="42">
        <v>1035665</v>
      </c>
      <c r="F255" s="42">
        <v>1035665</v>
      </c>
      <c r="G255" s="42">
        <v>1035665</v>
      </c>
      <c r="H255" s="42">
        <f t="shared" si="3"/>
        <v>0</v>
      </c>
    </row>
    <row r="256" spans="1:8" x14ac:dyDescent="0.25">
      <c r="A256" s="28" t="s">
        <v>628</v>
      </c>
      <c r="B256" s="29" t="s">
        <v>629</v>
      </c>
      <c r="C256" s="42">
        <v>1025901.63</v>
      </c>
      <c r="D256" s="42">
        <v>9763.3700000000008</v>
      </c>
      <c r="E256" s="42">
        <v>1035665</v>
      </c>
      <c r="F256" s="42">
        <v>1035665</v>
      </c>
      <c r="G256" s="42">
        <v>1035665</v>
      </c>
      <c r="H256" s="42">
        <f t="shared" si="3"/>
        <v>0</v>
      </c>
    </row>
    <row r="257" spans="1:8" x14ac:dyDescent="0.25">
      <c r="A257" s="25" t="s">
        <v>482</v>
      </c>
      <c r="B257" s="27" t="s">
        <v>483</v>
      </c>
      <c r="C257" s="41">
        <v>3692158.49</v>
      </c>
      <c r="D257" s="41">
        <v>1100089.51</v>
      </c>
      <c r="E257" s="41">
        <v>4792248</v>
      </c>
      <c r="F257" s="41">
        <v>4792248</v>
      </c>
      <c r="G257" s="41">
        <v>4792248</v>
      </c>
      <c r="H257" s="41">
        <f t="shared" si="3"/>
        <v>0</v>
      </c>
    </row>
    <row r="258" spans="1:8" x14ac:dyDescent="0.25">
      <c r="A258" s="28" t="s">
        <v>484</v>
      </c>
      <c r="B258" s="29" t="s">
        <v>485</v>
      </c>
      <c r="C258" s="42">
        <v>3594000</v>
      </c>
      <c r="D258" s="42">
        <v>1198248</v>
      </c>
      <c r="E258" s="42">
        <v>4792248</v>
      </c>
      <c r="F258" s="42">
        <v>4792248</v>
      </c>
      <c r="G258" s="42">
        <v>4792248</v>
      </c>
      <c r="H258" s="42">
        <f t="shared" si="3"/>
        <v>0</v>
      </c>
    </row>
    <row r="259" spans="1:8" x14ac:dyDescent="0.25">
      <c r="A259" s="28" t="s">
        <v>631</v>
      </c>
      <c r="B259" s="29" t="s">
        <v>632</v>
      </c>
      <c r="C259" s="42">
        <v>0</v>
      </c>
      <c r="D259" s="42">
        <v>105648</v>
      </c>
      <c r="E259" s="42">
        <v>105648</v>
      </c>
      <c r="F259" s="42">
        <v>105648</v>
      </c>
      <c r="G259" s="42">
        <v>105648</v>
      </c>
      <c r="H259" s="42">
        <f t="shared" si="3"/>
        <v>0</v>
      </c>
    </row>
    <row r="260" spans="1:8" x14ac:dyDescent="0.25">
      <c r="A260" s="28" t="s">
        <v>486</v>
      </c>
      <c r="B260" s="29" t="s">
        <v>487</v>
      </c>
      <c r="C260" s="42">
        <v>3594000</v>
      </c>
      <c r="D260" s="42">
        <v>1092600</v>
      </c>
      <c r="E260" s="42">
        <v>4686600</v>
      </c>
      <c r="F260" s="42">
        <v>4686600</v>
      </c>
      <c r="G260" s="42">
        <v>4686600</v>
      </c>
      <c r="H260" s="42">
        <f t="shared" si="3"/>
        <v>0</v>
      </c>
    </row>
    <row r="261" spans="1:8" x14ac:dyDescent="0.25">
      <c r="A261" s="28" t="s">
        <v>488</v>
      </c>
      <c r="B261" s="29" t="s">
        <v>489</v>
      </c>
      <c r="C261" s="42">
        <v>98158.49</v>
      </c>
      <c r="D261" s="43">
        <v>-98158.49</v>
      </c>
      <c r="E261" s="42">
        <v>0</v>
      </c>
      <c r="F261" s="42">
        <v>0</v>
      </c>
      <c r="G261" s="42">
        <v>0</v>
      </c>
      <c r="H261" s="42">
        <f t="shared" si="3"/>
        <v>0</v>
      </c>
    </row>
    <row r="262" spans="1:8" x14ac:dyDescent="0.25">
      <c r="A262" s="28" t="s">
        <v>490</v>
      </c>
      <c r="B262" s="29" t="s">
        <v>491</v>
      </c>
      <c r="C262" s="42">
        <v>98158.49</v>
      </c>
      <c r="D262" s="43">
        <v>-98158.49</v>
      </c>
      <c r="E262" s="42">
        <v>0</v>
      </c>
      <c r="F262" s="42">
        <v>0</v>
      </c>
      <c r="G262" s="42">
        <v>0</v>
      </c>
      <c r="H262" s="42">
        <f t="shared" si="3"/>
        <v>0</v>
      </c>
    </row>
    <row r="263" spans="1:8" x14ac:dyDescent="0.25">
      <c r="A263" s="25" t="s">
        <v>492</v>
      </c>
      <c r="B263" s="27" t="s">
        <v>493</v>
      </c>
      <c r="C263" s="41">
        <v>4956735.34</v>
      </c>
      <c r="D263" s="44">
        <v>-216995.11</v>
      </c>
      <c r="E263" s="41">
        <v>4739740.2300000004</v>
      </c>
      <c r="F263" s="41">
        <v>4631740.2300000004</v>
      </c>
      <c r="G263" s="41">
        <v>4631740.2300000004</v>
      </c>
      <c r="H263" s="41">
        <f t="shared" si="3"/>
        <v>108000</v>
      </c>
    </row>
    <row r="264" spans="1:8" x14ac:dyDescent="0.25">
      <c r="A264" s="28" t="s">
        <v>494</v>
      </c>
      <c r="B264" s="29" t="s">
        <v>495</v>
      </c>
      <c r="C264" s="42">
        <v>4139344.16</v>
      </c>
      <c r="D264" s="43">
        <v>-729225.74</v>
      </c>
      <c r="E264" s="42">
        <v>3410118.42</v>
      </c>
      <c r="F264" s="42">
        <v>3410118.42</v>
      </c>
      <c r="G264" s="42">
        <v>3410118.42</v>
      </c>
      <c r="H264" s="42">
        <f t="shared" si="3"/>
        <v>0</v>
      </c>
    </row>
    <row r="265" spans="1:8" x14ac:dyDescent="0.25">
      <c r="A265" s="28" t="s">
        <v>496</v>
      </c>
      <c r="B265" s="29" t="s">
        <v>497</v>
      </c>
      <c r="C265" s="42">
        <v>321531.99</v>
      </c>
      <c r="D265" s="43">
        <v>-117073.34</v>
      </c>
      <c r="E265" s="42">
        <v>204458.65</v>
      </c>
      <c r="F265" s="42">
        <v>204458.65</v>
      </c>
      <c r="G265" s="42">
        <v>204458.65</v>
      </c>
      <c r="H265" s="42">
        <f t="shared" ref="H265:H328" si="4">E265-F265</f>
        <v>0</v>
      </c>
    </row>
    <row r="266" spans="1:8" x14ac:dyDescent="0.25">
      <c r="A266" s="28" t="s">
        <v>498</v>
      </c>
      <c r="B266" s="29" t="s">
        <v>499</v>
      </c>
      <c r="C266" s="42">
        <v>27661.68</v>
      </c>
      <c r="D266" s="43">
        <v>-14661.68</v>
      </c>
      <c r="E266" s="42">
        <v>13000</v>
      </c>
      <c r="F266" s="42">
        <v>13000</v>
      </c>
      <c r="G266" s="42">
        <v>13000</v>
      </c>
      <c r="H266" s="42">
        <f t="shared" si="4"/>
        <v>0</v>
      </c>
    </row>
    <row r="267" spans="1:8" x14ac:dyDescent="0.25">
      <c r="A267" s="28" t="s">
        <v>500</v>
      </c>
      <c r="B267" s="29" t="s">
        <v>501</v>
      </c>
      <c r="C267" s="42">
        <v>3605</v>
      </c>
      <c r="D267" s="43">
        <v>-3605</v>
      </c>
      <c r="E267" s="42">
        <v>0</v>
      </c>
      <c r="F267" s="42">
        <v>0</v>
      </c>
      <c r="G267" s="42">
        <v>0</v>
      </c>
      <c r="H267" s="42">
        <f t="shared" si="4"/>
        <v>0</v>
      </c>
    </row>
    <row r="268" spans="1:8" x14ac:dyDescent="0.25">
      <c r="A268" s="28" t="s">
        <v>502</v>
      </c>
      <c r="B268" s="29" t="s">
        <v>503</v>
      </c>
      <c r="C268" s="42">
        <v>455388.46</v>
      </c>
      <c r="D268" s="42">
        <v>6457.41</v>
      </c>
      <c r="E268" s="42">
        <v>461845.87</v>
      </c>
      <c r="F268" s="42">
        <v>461845.87</v>
      </c>
      <c r="G268" s="42">
        <v>461845.87</v>
      </c>
      <c r="H268" s="42">
        <f t="shared" si="4"/>
        <v>0</v>
      </c>
    </row>
    <row r="269" spans="1:8" x14ac:dyDescent="0.25">
      <c r="A269" s="28" t="s">
        <v>504</v>
      </c>
      <c r="B269" s="29" t="s">
        <v>505</v>
      </c>
      <c r="C269" s="42">
        <v>0</v>
      </c>
      <c r="D269" s="42">
        <v>15000</v>
      </c>
      <c r="E269" s="42">
        <v>15000</v>
      </c>
      <c r="F269" s="42">
        <v>15000</v>
      </c>
      <c r="G269" s="42">
        <v>15000</v>
      </c>
      <c r="H269" s="42">
        <f t="shared" si="4"/>
        <v>0</v>
      </c>
    </row>
    <row r="270" spans="1:8" x14ac:dyDescent="0.25">
      <c r="A270" s="28" t="s">
        <v>506</v>
      </c>
      <c r="B270" s="29" t="s">
        <v>507</v>
      </c>
      <c r="C270" s="42">
        <v>2903707.03</v>
      </c>
      <c r="D270" s="43">
        <v>-678893.13</v>
      </c>
      <c r="E270" s="42">
        <v>2224813.9</v>
      </c>
      <c r="F270" s="42">
        <v>2224813.9</v>
      </c>
      <c r="G270" s="42">
        <v>2224813.9</v>
      </c>
      <c r="H270" s="42">
        <f t="shared" si="4"/>
        <v>0</v>
      </c>
    </row>
    <row r="271" spans="1:8" x14ac:dyDescent="0.25">
      <c r="A271" s="28" t="s">
        <v>508</v>
      </c>
      <c r="B271" s="29" t="s">
        <v>509</v>
      </c>
      <c r="C271" s="42">
        <v>41200</v>
      </c>
      <c r="D271" s="42">
        <v>3800</v>
      </c>
      <c r="E271" s="42">
        <v>45000</v>
      </c>
      <c r="F271" s="42">
        <v>45000</v>
      </c>
      <c r="G271" s="42">
        <v>45000</v>
      </c>
      <c r="H271" s="42">
        <f t="shared" si="4"/>
        <v>0</v>
      </c>
    </row>
    <row r="272" spans="1:8" x14ac:dyDescent="0.25">
      <c r="A272" s="28" t="s">
        <v>510</v>
      </c>
      <c r="B272" s="29" t="s">
        <v>511</v>
      </c>
      <c r="C272" s="42">
        <v>386250</v>
      </c>
      <c r="D272" s="42">
        <v>59750</v>
      </c>
      <c r="E272" s="42">
        <v>446000</v>
      </c>
      <c r="F272" s="42">
        <v>446000</v>
      </c>
      <c r="G272" s="42">
        <v>446000</v>
      </c>
      <c r="H272" s="42">
        <f t="shared" si="4"/>
        <v>0</v>
      </c>
    </row>
    <row r="273" spans="1:8" x14ac:dyDescent="0.25">
      <c r="A273" s="28" t="s">
        <v>717</v>
      </c>
      <c r="B273" s="29" t="s">
        <v>718</v>
      </c>
      <c r="C273" s="42">
        <v>180000</v>
      </c>
      <c r="D273" s="42">
        <v>0</v>
      </c>
      <c r="E273" s="42">
        <v>180000</v>
      </c>
      <c r="F273" s="42">
        <v>72000</v>
      </c>
      <c r="G273" s="42">
        <v>72000</v>
      </c>
      <c r="H273" s="42">
        <f t="shared" si="4"/>
        <v>108000</v>
      </c>
    </row>
    <row r="274" spans="1:8" x14ac:dyDescent="0.25">
      <c r="A274" s="28" t="s">
        <v>719</v>
      </c>
      <c r="B274" s="29" t="s">
        <v>720</v>
      </c>
      <c r="C274" s="42">
        <v>0</v>
      </c>
      <c r="D274" s="42">
        <v>180000</v>
      </c>
      <c r="E274" s="42">
        <v>180000</v>
      </c>
      <c r="F274" s="42">
        <v>72000</v>
      </c>
      <c r="G274" s="42">
        <v>72000</v>
      </c>
      <c r="H274" s="42">
        <f t="shared" si="4"/>
        <v>108000</v>
      </c>
    </row>
    <row r="275" spans="1:8" ht="18" x14ac:dyDescent="0.25">
      <c r="A275" s="28" t="s">
        <v>721</v>
      </c>
      <c r="B275" s="29" t="s">
        <v>722</v>
      </c>
      <c r="C275" s="42">
        <v>180000</v>
      </c>
      <c r="D275" s="43">
        <v>-180000</v>
      </c>
      <c r="E275" s="42">
        <v>0</v>
      </c>
      <c r="F275" s="42">
        <v>0</v>
      </c>
      <c r="G275" s="42">
        <v>0</v>
      </c>
      <c r="H275" s="42">
        <f t="shared" si="4"/>
        <v>0</v>
      </c>
    </row>
    <row r="276" spans="1:8" x14ac:dyDescent="0.25">
      <c r="A276" s="28" t="s">
        <v>512</v>
      </c>
      <c r="B276" s="29" t="s">
        <v>513</v>
      </c>
      <c r="C276" s="42">
        <v>84693.18</v>
      </c>
      <c r="D276" s="42">
        <v>164056.88</v>
      </c>
      <c r="E276" s="42">
        <v>248750.06</v>
      </c>
      <c r="F276" s="42">
        <v>248750.06</v>
      </c>
      <c r="G276" s="42">
        <v>248750.06</v>
      </c>
      <c r="H276" s="42">
        <f t="shared" si="4"/>
        <v>0</v>
      </c>
    </row>
    <row r="277" spans="1:8" x14ac:dyDescent="0.25">
      <c r="A277" s="28" t="s">
        <v>514</v>
      </c>
      <c r="B277" s="29" t="s">
        <v>515</v>
      </c>
      <c r="C277" s="42">
        <v>84693.18</v>
      </c>
      <c r="D277" s="42">
        <v>164056.88</v>
      </c>
      <c r="E277" s="42">
        <v>248750.06</v>
      </c>
      <c r="F277" s="42">
        <v>248750.06</v>
      </c>
      <c r="G277" s="42">
        <v>248750.06</v>
      </c>
      <c r="H277" s="42">
        <f t="shared" si="4"/>
        <v>0</v>
      </c>
    </row>
    <row r="278" spans="1:8" x14ac:dyDescent="0.25">
      <c r="A278" s="28" t="s">
        <v>516</v>
      </c>
      <c r="B278" s="29" t="s">
        <v>517</v>
      </c>
      <c r="C278" s="42">
        <v>552698</v>
      </c>
      <c r="D278" s="42">
        <v>348173.75</v>
      </c>
      <c r="E278" s="42">
        <v>900871.75</v>
      </c>
      <c r="F278" s="42">
        <v>900871.75</v>
      </c>
      <c r="G278" s="42">
        <v>900871.75</v>
      </c>
      <c r="H278" s="42">
        <f t="shared" si="4"/>
        <v>0</v>
      </c>
    </row>
    <row r="279" spans="1:8" x14ac:dyDescent="0.25">
      <c r="A279" s="28" t="s">
        <v>518</v>
      </c>
      <c r="B279" s="29" t="s">
        <v>519</v>
      </c>
      <c r="C279" s="42">
        <v>90640</v>
      </c>
      <c r="D279" s="42">
        <v>566919.75</v>
      </c>
      <c r="E279" s="42">
        <v>657559.75</v>
      </c>
      <c r="F279" s="42">
        <v>657559.75</v>
      </c>
      <c r="G279" s="42">
        <v>657559.75</v>
      </c>
      <c r="H279" s="42">
        <f t="shared" si="4"/>
        <v>0</v>
      </c>
    </row>
    <row r="280" spans="1:8" x14ac:dyDescent="0.25">
      <c r="A280" s="28" t="s">
        <v>520</v>
      </c>
      <c r="B280" s="29" t="s">
        <v>521</v>
      </c>
      <c r="C280" s="42">
        <v>390370</v>
      </c>
      <c r="D280" s="43">
        <v>-191908</v>
      </c>
      <c r="E280" s="42">
        <v>198462</v>
      </c>
      <c r="F280" s="42">
        <v>198462</v>
      </c>
      <c r="G280" s="42">
        <v>198462</v>
      </c>
      <c r="H280" s="42">
        <f t="shared" si="4"/>
        <v>0</v>
      </c>
    </row>
    <row r="281" spans="1:8" x14ac:dyDescent="0.25">
      <c r="A281" s="28" t="s">
        <v>522</v>
      </c>
      <c r="B281" s="29" t="s">
        <v>523</v>
      </c>
      <c r="C281" s="42">
        <v>59328</v>
      </c>
      <c r="D281" s="43">
        <v>-33882</v>
      </c>
      <c r="E281" s="42">
        <v>25446</v>
      </c>
      <c r="F281" s="42">
        <v>25446</v>
      </c>
      <c r="G281" s="42">
        <v>25446</v>
      </c>
      <c r="H281" s="42">
        <f t="shared" si="4"/>
        <v>0</v>
      </c>
    </row>
    <row r="282" spans="1:8" x14ac:dyDescent="0.25">
      <c r="A282" s="28" t="s">
        <v>524</v>
      </c>
      <c r="B282" s="29" t="s">
        <v>525</v>
      </c>
      <c r="C282" s="42">
        <v>12360</v>
      </c>
      <c r="D282" s="42">
        <v>7044</v>
      </c>
      <c r="E282" s="42">
        <v>19404</v>
      </c>
      <c r="F282" s="42">
        <v>19404</v>
      </c>
      <c r="G282" s="42">
        <v>19404</v>
      </c>
      <c r="H282" s="42">
        <f t="shared" si="4"/>
        <v>0</v>
      </c>
    </row>
    <row r="283" spans="1:8" x14ac:dyDescent="0.25">
      <c r="A283" s="25" t="s">
        <v>526</v>
      </c>
      <c r="B283" s="26" t="s">
        <v>527</v>
      </c>
      <c r="C283" s="41">
        <v>9175861.5500000007</v>
      </c>
      <c r="D283" s="44">
        <v>-3200066.3</v>
      </c>
      <c r="E283" s="41">
        <v>5975795.25</v>
      </c>
      <c r="F283" s="41">
        <v>5859467.3600000003</v>
      </c>
      <c r="G283" s="41">
        <v>5859467.3600000003</v>
      </c>
      <c r="H283" s="41">
        <f t="shared" si="4"/>
        <v>116327.88999999966</v>
      </c>
    </row>
    <row r="284" spans="1:8" x14ac:dyDescent="0.25">
      <c r="A284" s="25" t="s">
        <v>528</v>
      </c>
      <c r="B284" s="27" t="s">
        <v>529</v>
      </c>
      <c r="C284" s="41">
        <v>1719084.74</v>
      </c>
      <c r="D284" s="44">
        <v>-538819.86</v>
      </c>
      <c r="E284" s="41">
        <v>1180264.8799999999</v>
      </c>
      <c r="F284" s="41">
        <v>1130264.8500000001</v>
      </c>
      <c r="G284" s="41">
        <v>1130264.8500000001</v>
      </c>
      <c r="H284" s="41">
        <f t="shared" si="4"/>
        <v>50000.029999999795</v>
      </c>
    </row>
    <row r="285" spans="1:8" x14ac:dyDescent="0.25">
      <c r="A285" s="28" t="s">
        <v>530</v>
      </c>
      <c r="B285" s="29" t="s">
        <v>531</v>
      </c>
      <c r="C285" s="42">
        <v>239244.18</v>
      </c>
      <c r="D285" s="43">
        <v>-111105.65</v>
      </c>
      <c r="E285" s="42">
        <v>128138.53</v>
      </c>
      <c r="F285" s="42">
        <v>128138.53</v>
      </c>
      <c r="G285" s="42">
        <v>128138.53</v>
      </c>
      <c r="H285" s="42">
        <f t="shared" si="4"/>
        <v>0</v>
      </c>
    </row>
    <row r="286" spans="1:8" x14ac:dyDescent="0.25">
      <c r="A286" s="28" t="s">
        <v>532</v>
      </c>
      <c r="B286" s="29" t="s">
        <v>533</v>
      </c>
      <c r="C286" s="42">
        <v>239244.18</v>
      </c>
      <c r="D286" s="43">
        <v>-111105.65</v>
      </c>
      <c r="E286" s="42">
        <v>128138.53</v>
      </c>
      <c r="F286" s="42">
        <v>128138.53</v>
      </c>
      <c r="G286" s="42">
        <v>128138.53</v>
      </c>
      <c r="H286" s="42">
        <f t="shared" si="4"/>
        <v>0</v>
      </c>
    </row>
    <row r="287" spans="1:8" x14ac:dyDescent="0.25">
      <c r="A287" s="28" t="s">
        <v>688</v>
      </c>
      <c r="B287" s="29" t="s">
        <v>689</v>
      </c>
      <c r="C287" s="42">
        <v>11515.39</v>
      </c>
      <c r="D287" s="43">
        <v>-11515.39</v>
      </c>
      <c r="E287" s="42">
        <v>0</v>
      </c>
      <c r="F287" s="42">
        <v>0</v>
      </c>
      <c r="G287" s="42">
        <v>0</v>
      </c>
      <c r="H287" s="42">
        <f t="shared" si="4"/>
        <v>0</v>
      </c>
    </row>
    <row r="288" spans="1:8" x14ac:dyDescent="0.25">
      <c r="A288" s="28" t="s">
        <v>690</v>
      </c>
      <c r="B288" s="29" t="s">
        <v>691</v>
      </c>
      <c r="C288" s="42">
        <v>11515.39</v>
      </c>
      <c r="D288" s="43">
        <v>-11515.39</v>
      </c>
      <c r="E288" s="42">
        <v>0</v>
      </c>
      <c r="F288" s="42">
        <v>0</v>
      </c>
      <c r="G288" s="42">
        <v>0</v>
      </c>
      <c r="H288" s="42">
        <f t="shared" si="4"/>
        <v>0</v>
      </c>
    </row>
    <row r="289" spans="1:8" x14ac:dyDescent="0.25">
      <c r="A289" s="28" t="s">
        <v>534</v>
      </c>
      <c r="B289" s="29" t="s">
        <v>535</v>
      </c>
      <c r="C289" s="42">
        <v>1342216.41</v>
      </c>
      <c r="D289" s="43">
        <v>-363520.76</v>
      </c>
      <c r="E289" s="42">
        <v>978695.65</v>
      </c>
      <c r="F289" s="42">
        <v>928695.63</v>
      </c>
      <c r="G289" s="42">
        <v>928695.63</v>
      </c>
      <c r="H289" s="42">
        <f t="shared" si="4"/>
        <v>50000.020000000019</v>
      </c>
    </row>
    <row r="290" spans="1:8" x14ac:dyDescent="0.25">
      <c r="A290" s="28" t="s">
        <v>536</v>
      </c>
      <c r="B290" s="29" t="s">
        <v>537</v>
      </c>
      <c r="C290" s="42">
        <v>11828.52</v>
      </c>
      <c r="D290" s="43">
        <v>-11828.52</v>
      </c>
      <c r="E290" s="42">
        <v>0</v>
      </c>
      <c r="F290" s="42">
        <v>0</v>
      </c>
      <c r="G290" s="42">
        <v>0</v>
      </c>
      <c r="H290" s="42">
        <f t="shared" si="4"/>
        <v>0</v>
      </c>
    </row>
    <row r="291" spans="1:8" x14ac:dyDescent="0.25">
      <c r="A291" s="28" t="s">
        <v>538</v>
      </c>
      <c r="B291" s="29" t="s">
        <v>539</v>
      </c>
      <c r="C291" s="42">
        <v>1180387.8899999999</v>
      </c>
      <c r="D291" s="43">
        <v>-683692.24</v>
      </c>
      <c r="E291" s="42">
        <v>496695.65</v>
      </c>
      <c r="F291" s="42">
        <v>446695.64</v>
      </c>
      <c r="G291" s="42">
        <v>446695.64</v>
      </c>
      <c r="H291" s="42">
        <f t="shared" si="4"/>
        <v>50000.010000000009</v>
      </c>
    </row>
    <row r="292" spans="1:8" x14ac:dyDescent="0.25">
      <c r="A292" s="28" t="s">
        <v>649</v>
      </c>
      <c r="B292" s="29" t="s">
        <v>650</v>
      </c>
      <c r="C292" s="42">
        <v>150000</v>
      </c>
      <c r="D292" s="42">
        <v>332000</v>
      </c>
      <c r="E292" s="42">
        <v>482000</v>
      </c>
      <c r="F292" s="42">
        <v>481999.99</v>
      </c>
      <c r="G292" s="42">
        <v>481999.99</v>
      </c>
      <c r="H292" s="42">
        <f t="shared" si="4"/>
        <v>1.0000000009313226E-2</v>
      </c>
    </row>
    <row r="293" spans="1:8" x14ac:dyDescent="0.25">
      <c r="A293" s="28" t="s">
        <v>540</v>
      </c>
      <c r="B293" s="29" t="s">
        <v>541</v>
      </c>
      <c r="C293" s="42">
        <v>126108.76</v>
      </c>
      <c r="D293" s="43">
        <v>-52678.06</v>
      </c>
      <c r="E293" s="42">
        <v>73430.7</v>
      </c>
      <c r="F293" s="42">
        <v>73430.69</v>
      </c>
      <c r="G293" s="42">
        <v>73430.69</v>
      </c>
      <c r="H293" s="42">
        <f t="shared" si="4"/>
        <v>9.9999999947613105E-3</v>
      </c>
    </row>
    <row r="294" spans="1:8" x14ac:dyDescent="0.25">
      <c r="A294" s="28" t="s">
        <v>542</v>
      </c>
      <c r="B294" s="29" t="s">
        <v>543</v>
      </c>
      <c r="C294" s="42">
        <v>76108.759999999995</v>
      </c>
      <c r="D294" s="43">
        <v>-52678.07</v>
      </c>
      <c r="E294" s="42">
        <v>23430.69</v>
      </c>
      <c r="F294" s="42">
        <v>23430.69</v>
      </c>
      <c r="G294" s="42">
        <v>23430.69</v>
      </c>
      <c r="H294" s="42">
        <f t="shared" si="4"/>
        <v>0</v>
      </c>
    </row>
    <row r="295" spans="1:8" x14ac:dyDescent="0.25">
      <c r="A295" s="28" t="s">
        <v>723</v>
      </c>
      <c r="B295" s="29" t="s">
        <v>724</v>
      </c>
      <c r="C295" s="42">
        <v>50000</v>
      </c>
      <c r="D295" s="42">
        <v>0.01</v>
      </c>
      <c r="E295" s="42">
        <v>50000.01</v>
      </c>
      <c r="F295" s="42">
        <v>50000</v>
      </c>
      <c r="G295" s="42">
        <v>50000</v>
      </c>
      <c r="H295" s="42">
        <f t="shared" si="4"/>
        <v>1.0000000002037268E-2</v>
      </c>
    </row>
    <row r="296" spans="1:8" x14ac:dyDescent="0.25">
      <c r="A296" s="25" t="s">
        <v>544</v>
      </c>
      <c r="B296" s="27" t="s">
        <v>545</v>
      </c>
      <c r="C296" s="41">
        <v>958507.48</v>
      </c>
      <c r="D296" s="44">
        <v>-263862.13</v>
      </c>
      <c r="E296" s="41">
        <v>694645.35</v>
      </c>
      <c r="F296" s="41">
        <v>694583.34</v>
      </c>
      <c r="G296" s="41">
        <v>694583.34</v>
      </c>
      <c r="H296" s="41">
        <f t="shared" si="4"/>
        <v>62.010000000009313</v>
      </c>
    </row>
    <row r="297" spans="1:8" x14ac:dyDescent="0.25">
      <c r="A297" s="28" t="s">
        <v>546</v>
      </c>
      <c r="B297" s="29" t="s">
        <v>547</v>
      </c>
      <c r="C297" s="42">
        <v>91760.639999999999</v>
      </c>
      <c r="D297" s="43">
        <v>-91760.639999999999</v>
      </c>
      <c r="E297" s="42">
        <v>0</v>
      </c>
      <c r="F297" s="42">
        <v>0</v>
      </c>
      <c r="G297" s="42">
        <v>0</v>
      </c>
      <c r="H297" s="42">
        <f t="shared" si="4"/>
        <v>0</v>
      </c>
    </row>
    <row r="298" spans="1:8" x14ac:dyDescent="0.25">
      <c r="A298" s="28" t="s">
        <v>548</v>
      </c>
      <c r="B298" s="29" t="s">
        <v>549</v>
      </c>
      <c r="C298" s="42">
        <v>91760.639999999999</v>
      </c>
      <c r="D298" s="43">
        <v>-91760.639999999999</v>
      </c>
      <c r="E298" s="42">
        <v>0</v>
      </c>
      <c r="F298" s="42">
        <v>0</v>
      </c>
      <c r="G298" s="42">
        <v>0</v>
      </c>
      <c r="H298" s="42">
        <f t="shared" si="4"/>
        <v>0</v>
      </c>
    </row>
    <row r="299" spans="1:8" x14ac:dyDescent="0.25">
      <c r="A299" s="28" t="s">
        <v>550</v>
      </c>
      <c r="B299" s="29" t="s">
        <v>551</v>
      </c>
      <c r="C299" s="42">
        <v>866746.84</v>
      </c>
      <c r="D299" s="43">
        <v>-188501.49</v>
      </c>
      <c r="E299" s="42">
        <v>678245.35</v>
      </c>
      <c r="F299" s="42">
        <v>678183.34</v>
      </c>
      <c r="G299" s="42">
        <v>678183.34</v>
      </c>
      <c r="H299" s="42">
        <f t="shared" si="4"/>
        <v>62.010000000009313</v>
      </c>
    </row>
    <row r="300" spans="1:8" x14ac:dyDescent="0.25">
      <c r="A300" s="28" t="s">
        <v>552</v>
      </c>
      <c r="B300" s="29" t="s">
        <v>553</v>
      </c>
      <c r="C300" s="42">
        <v>866746.84</v>
      </c>
      <c r="D300" s="43">
        <v>-188501.49</v>
      </c>
      <c r="E300" s="42">
        <v>678245.35</v>
      </c>
      <c r="F300" s="42">
        <v>678183.34</v>
      </c>
      <c r="G300" s="42">
        <v>678183.34</v>
      </c>
      <c r="H300" s="42">
        <f t="shared" si="4"/>
        <v>62.010000000009313</v>
      </c>
    </row>
    <row r="301" spans="1:8" x14ac:dyDescent="0.25">
      <c r="A301" s="28" t="s">
        <v>554</v>
      </c>
      <c r="B301" s="29" t="s">
        <v>555</v>
      </c>
      <c r="C301" s="42">
        <v>0</v>
      </c>
      <c r="D301" s="42">
        <v>16400</v>
      </c>
      <c r="E301" s="42">
        <v>16400</v>
      </c>
      <c r="F301" s="42">
        <v>16400</v>
      </c>
      <c r="G301" s="42">
        <v>16400</v>
      </c>
      <c r="H301" s="42">
        <f t="shared" si="4"/>
        <v>0</v>
      </c>
    </row>
    <row r="302" spans="1:8" x14ac:dyDescent="0.25">
      <c r="A302" s="28" t="s">
        <v>556</v>
      </c>
      <c r="B302" s="29" t="s">
        <v>557</v>
      </c>
      <c r="C302" s="42">
        <v>0</v>
      </c>
      <c r="D302" s="42">
        <v>16400</v>
      </c>
      <c r="E302" s="42">
        <v>16400</v>
      </c>
      <c r="F302" s="42">
        <v>16400</v>
      </c>
      <c r="G302" s="42">
        <v>16400</v>
      </c>
      <c r="H302" s="42">
        <f t="shared" si="4"/>
        <v>0</v>
      </c>
    </row>
    <row r="303" spans="1:8" x14ac:dyDescent="0.25">
      <c r="A303" s="25" t="s">
        <v>692</v>
      </c>
      <c r="B303" s="27" t="s">
        <v>693</v>
      </c>
      <c r="C303" s="41">
        <v>5150000</v>
      </c>
      <c r="D303" s="44">
        <v>-2000000</v>
      </c>
      <c r="E303" s="41">
        <v>3150000</v>
      </c>
      <c r="F303" s="41">
        <v>3150000</v>
      </c>
      <c r="G303" s="41">
        <v>3150000</v>
      </c>
      <c r="H303" s="41">
        <f t="shared" si="4"/>
        <v>0</v>
      </c>
    </row>
    <row r="304" spans="1:8" x14ac:dyDescent="0.25">
      <c r="A304" s="28" t="s">
        <v>694</v>
      </c>
      <c r="B304" s="29" t="s">
        <v>695</v>
      </c>
      <c r="C304" s="42">
        <v>5150000</v>
      </c>
      <c r="D304" s="43">
        <v>-3750000</v>
      </c>
      <c r="E304" s="42">
        <v>1400000</v>
      </c>
      <c r="F304" s="42">
        <v>1400000</v>
      </c>
      <c r="G304" s="42">
        <v>1400000</v>
      </c>
      <c r="H304" s="42">
        <f t="shared" si="4"/>
        <v>0</v>
      </c>
    </row>
    <row r="305" spans="1:8" x14ac:dyDescent="0.25">
      <c r="A305" s="28" t="s">
        <v>696</v>
      </c>
      <c r="B305" s="29" t="s">
        <v>697</v>
      </c>
      <c r="C305" s="42">
        <v>5150000</v>
      </c>
      <c r="D305" s="43">
        <v>-3750000</v>
      </c>
      <c r="E305" s="42">
        <v>1400000</v>
      </c>
      <c r="F305" s="42">
        <v>1400000</v>
      </c>
      <c r="G305" s="42">
        <v>1400000</v>
      </c>
      <c r="H305" s="42">
        <f t="shared" si="4"/>
        <v>0</v>
      </c>
    </row>
    <row r="306" spans="1:8" x14ac:dyDescent="0.25">
      <c r="A306" s="28" t="s">
        <v>725</v>
      </c>
      <c r="B306" s="29" t="s">
        <v>726</v>
      </c>
      <c r="C306" s="42">
        <v>0</v>
      </c>
      <c r="D306" s="42">
        <v>1750000</v>
      </c>
      <c r="E306" s="42">
        <v>1750000</v>
      </c>
      <c r="F306" s="42">
        <v>1750000</v>
      </c>
      <c r="G306" s="42">
        <v>1750000</v>
      </c>
      <c r="H306" s="42">
        <f t="shared" si="4"/>
        <v>0</v>
      </c>
    </row>
    <row r="307" spans="1:8" x14ac:dyDescent="0.25">
      <c r="A307" s="28" t="s">
        <v>727</v>
      </c>
      <c r="B307" s="29" t="s">
        <v>728</v>
      </c>
      <c r="C307" s="42">
        <v>0</v>
      </c>
      <c r="D307" s="42">
        <v>1750000</v>
      </c>
      <c r="E307" s="42">
        <v>1750000</v>
      </c>
      <c r="F307" s="42">
        <v>1750000</v>
      </c>
      <c r="G307" s="42">
        <v>1750000</v>
      </c>
      <c r="H307" s="42">
        <f t="shared" si="4"/>
        <v>0</v>
      </c>
    </row>
    <row r="308" spans="1:8" x14ac:dyDescent="0.25">
      <c r="A308" s="25" t="s">
        <v>558</v>
      </c>
      <c r="B308" s="27" t="s">
        <v>559</v>
      </c>
      <c r="C308" s="41">
        <v>941109.33</v>
      </c>
      <c r="D308" s="41">
        <v>9775.69</v>
      </c>
      <c r="E308" s="41">
        <v>950885.02</v>
      </c>
      <c r="F308" s="41">
        <v>884619.17</v>
      </c>
      <c r="G308" s="41">
        <v>884619.17</v>
      </c>
      <c r="H308" s="41">
        <f t="shared" si="4"/>
        <v>66265.849999999977</v>
      </c>
    </row>
    <row r="309" spans="1:8" x14ac:dyDescent="0.25">
      <c r="A309" s="28" t="s">
        <v>560</v>
      </c>
      <c r="B309" s="29" t="s">
        <v>561</v>
      </c>
      <c r="C309" s="42">
        <v>27116.880000000001</v>
      </c>
      <c r="D309" s="43">
        <v>-20593.72</v>
      </c>
      <c r="E309" s="42">
        <v>6523.16</v>
      </c>
      <c r="F309" s="42">
        <v>6523.16</v>
      </c>
      <c r="G309" s="42">
        <v>6523.16</v>
      </c>
      <c r="H309" s="42">
        <f t="shared" si="4"/>
        <v>0</v>
      </c>
    </row>
    <row r="310" spans="1:8" x14ac:dyDescent="0.25">
      <c r="A310" s="28" t="s">
        <v>562</v>
      </c>
      <c r="B310" s="29" t="s">
        <v>563</v>
      </c>
      <c r="C310" s="42">
        <v>27116.880000000001</v>
      </c>
      <c r="D310" s="43">
        <v>-20593.72</v>
      </c>
      <c r="E310" s="42">
        <v>6523.16</v>
      </c>
      <c r="F310" s="42">
        <v>6523.16</v>
      </c>
      <c r="G310" s="42">
        <v>6523.16</v>
      </c>
      <c r="H310" s="42">
        <f t="shared" si="4"/>
        <v>0</v>
      </c>
    </row>
    <row r="311" spans="1:8" x14ac:dyDescent="0.25">
      <c r="A311" s="28" t="s">
        <v>564</v>
      </c>
      <c r="B311" s="29" t="s">
        <v>565</v>
      </c>
      <c r="C311" s="42">
        <v>844763.37</v>
      </c>
      <c r="D311" s="43">
        <v>-30927.87</v>
      </c>
      <c r="E311" s="42">
        <v>813835.5</v>
      </c>
      <c r="F311" s="42">
        <v>747569.65</v>
      </c>
      <c r="G311" s="42">
        <v>747569.65</v>
      </c>
      <c r="H311" s="42">
        <f t="shared" si="4"/>
        <v>66265.849999999977</v>
      </c>
    </row>
    <row r="312" spans="1:8" x14ac:dyDescent="0.25">
      <c r="A312" s="28" t="s">
        <v>566</v>
      </c>
      <c r="B312" s="29" t="s">
        <v>567</v>
      </c>
      <c r="C312" s="42">
        <v>844763.37</v>
      </c>
      <c r="D312" s="43">
        <v>-30927.87</v>
      </c>
      <c r="E312" s="42">
        <v>813835.5</v>
      </c>
      <c r="F312" s="42">
        <v>747569.65</v>
      </c>
      <c r="G312" s="42">
        <v>747569.65</v>
      </c>
      <c r="H312" s="42">
        <f t="shared" si="4"/>
        <v>66265.849999999977</v>
      </c>
    </row>
    <row r="313" spans="1:8" x14ac:dyDescent="0.25">
      <c r="A313" s="28" t="s">
        <v>651</v>
      </c>
      <c r="B313" s="29" t="s">
        <v>652</v>
      </c>
      <c r="C313" s="42">
        <v>0</v>
      </c>
      <c r="D313" s="42">
        <v>35060.78</v>
      </c>
      <c r="E313" s="42">
        <v>35060.78</v>
      </c>
      <c r="F313" s="42">
        <v>35060.78</v>
      </c>
      <c r="G313" s="42">
        <v>35060.78</v>
      </c>
      <c r="H313" s="42">
        <f t="shared" si="4"/>
        <v>0</v>
      </c>
    </row>
    <row r="314" spans="1:8" x14ac:dyDescent="0.25">
      <c r="A314" s="28" t="s">
        <v>653</v>
      </c>
      <c r="B314" s="29" t="s">
        <v>654</v>
      </c>
      <c r="C314" s="42">
        <v>0</v>
      </c>
      <c r="D314" s="42">
        <v>19650.400000000001</v>
      </c>
      <c r="E314" s="42">
        <v>19650.400000000001</v>
      </c>
      <c r="F314" s="42">
        <v>19650.400000000001</v>
      </c>
      <c r="G314" s="42">
        <v>19650.400000000001</v>
      </c>
      <c r="H314" s="42">
        <f t="shared" si="4"/>
        <v>0</v>
      </c>
    </row>
    <row r="315" spans="1:8" x14ac:dyDescent="0.25">
      <c r="A315" s="28" t="s">
        <v>698</v>
      </c>
      <c r="B315" s="29" t="s">
        <v>699</v>
      </c>
      <c r="C315" s="42">
        <v>0</v>
      </c>
      <c r="D315" s="42">
        <v>15410.38</v>
      </c>
      <c r="E315" s="42">
        <v>15410.38</v>
      </c>
      <c r="F315" s="42">
        <v>15410.38</v>
      </c>
      <c r="G315" s="42">
        <v>15410.38</v>
      </c>
      <c r="H315" s="42">
        <f t="shared" si="4"/>
        <v>0</v>
      </c>
    </row>
    <row r="316" spans="1:8" x14ac:dyDescent="0.25">
      <c r="A316" s="28" t="s">
        <v>568</v>
      </c>
      <c r="B316" s="29" t="s">
        <v>569</v>
      </c>
      <c r="C316" s="42">
        <v>69229.08</v>
      </c>
      <c r="D316" s="42">
        <v>14358.1</v>
      </c>
      <c r="E316" s="42">
        <v>83587.179999999993</v>
      </c>
      <c r="F316" s="42">
        <v>83587.179999999993</v>
      </c>
      <c r="G316" s="42">
        <v>83587.179999999993</v>
      </c>
      <c r="H316" s="42">
        <f t="shared" si="4"/>
        <v>0</v>
      </c>
    </row>
    <row r="317" spans="1:8" x14ac:dyDescent="0.25">
      <c r="A317" s="28" t="s">
        <v>570</v>
      </c>
      <c r="B317" s="29" t="s">
        <v>571</v>
      </c>
      <c r="C317" s="42">
        <v>38778.050000000003</v>
      </c>
      <c r="D317" s="42">
        <v>44809.13</v>
      </c>
      <c r="E317" s="42">
        <v>83587.179999999993</v>
      </c>
      <c r="F317" s="42">
        <v>83587.179999999993</v>
      </c>
      <c r="G317" s="42">
        <v>83587.179999999993</v>
      </c>
      <c r="H317" s="42">
        <f t="shared" si="4"/>
        <v>0</v>
      </c>
    </row>
    <row r="318" spans="1:8" x14ac:dyDescent="0.25">
      <c r="A318" s="28" t="s">
        <v>572</v>
      </c>
      <c r="B318" s="29" t="s">
        <v>573</v>
      </c>
      <c r="C318" s="42">
        <v>30451.03</v>
      </c>
      <c r="D318" s="43">
        <v>-30451.03</v>
      </c>
      <c r="E318" s="42">
        <v>0</v>
      </c>
      <c r="F318" s="42">
        <v>0</v>
      </c>
      <c r="G318" s="42">
        <v>0</v>
      </c>
      <c r="H318" s="42">
        <f t="shared" si="4"/>
        <v>0</v>
      </c>
    </row>
    <row r="319" spans="1:8" x14ac:dyDescent="0.25">
      <c r="A319" s="28" t="s">
        <v>655</v>
      </c>
      <c r="B319" s="29" t="s">
        <v>656</v>
      </c>
      <c r="C319" s="42">
        <v>0</v>
      </c>
      <c r="D319" s="42">
        <v>11878.4</v>
      </c>
      <c r="E319" s="42">
        <v>11878.4</v>
      </c>
      <c r="F319" s="42">
        <v>11878.4</v>
      </c>
      <c r="G319" s="42">
        <v>11878.4</v>
      </c>
      <c r="H319" s="42">
        <f t="shared" si="4"/>
        <v>0</v>
      </c>
    </row>
    <row r="320" spans="1:8" ht="18" x14ac:dyDescent="0.25">
      <c r="A320" s="28" t="s">
        <v>657</v>
      </c>
      <c r="B320" s="29" t="s">
        <v>658</v>
      </c>
      <c r="C320" s="42">
        <v>0</v>
      </c>
      <c r="D320" s="42">
        <v>11878.4</v>
      </c>
      <c r="E320" s="42">
        <v>11878.4</v>
      </c>
      <c r="F320" s="42">
        <v>11878.4</v>
      </c>
      <c r="G320" s="42">
        <v>11878.4</v>
      </c>
      <c r="H320" s="42">
        <f t="shared" si="4"/>
        <v>0</v>
      </c>
    </row>
    <row r="321" spans="1:8" x14ac:dyDescent="0.25">
      <c r="A321" s="25" t="s">
        <v>700</v>
      </c>
      <c r="B321" s="27" t="s">
        <v>701</v>
      </c>
      <c r="C321" s="41">
        <v>407160</v>
      </c>
      <c r="D321" s="44">
        <v>-407160</v>
      </c>
      <c r="E321" s="41">
        <v>0</v>
      </c>
      <c r="F321" s="41">
        <v>0</v>
      </c>
      <c r="G321" s="41">
        <v>0</v>
      </c>
      <c r="H321" s="41">
        <f t="shared" si="4"/>
        <v>0</v>
      </c>
    </row>
    <row r="322" spans="1:8" x14ac:dyDescent="0.25">
      <c r="A322" s="28" t="s">
        <v>702</v>
      </c>
      <c r="B322" s="29" t="s">
        <v>703</v>
      </c>
      <c r="C322" s="42">
        <v>407160</v>
      </c>
      <c r="D322" s="43">
        <v>-407160</v>
      </c>
      <c r="E322" s="42">
        <v>0</v>
      </c>
      <c r="F322" s="42">
        <v>0</v>
      </c>
      <c r="G322" s="42">
        <v>0</v>
      </c>
      <c r="H322" s="42">
        <f t="shared" si="4"/>
        <v>0</v>
      </c>
    </row>
    <row r="323" spans="1:8" x14ac:dyDescent="0.25">
      <c r="A323" s="28" t="s">
        <v>704</v>
      </c>
      <c r="B323" s="29" t="s">
        <v>705</v>
      </c>
      <c r="C323" s="42">
        <v>407160</v>
      </c>
      <c r="D323" s="43">
        <v>-407160</v>
      </c>
      <c r="E323" s="42">
        <v>0</v>
      </c>
      <c r="F323" s="42">
        <v>0</v>
      </c>
      <c r="G323" s="42">
        <v>0</v>
      </c>
      <c r="H323" s="42">
        <f t="shared" si="4"/>
        <v>0</v>
      </c>
    </row>
    <row r="324" spans="1:8" x14ac:dyDescent="0.25">
      <c r="A324" s="25" t="s">
        <v>574</v>
      </c>
      <c r="B324" s="26" t="s">
        <v>575</v>
      </c>
      <c r="C324" s="41">
        <v>93194697.349999994</v>
      </c>
      <c r="D324" s="44">
        <v>-13432561.6</v>
      </c>
      <c r="E324" s="41">
        <v>79762135.75</v>
      </c>
      <c r="F324" s="41">
        <v>79761893.650000006</v>
      </c>
      <c r="G324" s="41">
        <v>79761893.650000006</v>
      </c>
      <c r="H324" s="41">
        <f t="shared" si="4"/>
        <v>242.09999999403954</v>
      </c>
    </row>
    <row r="325" spans="1:8" x14ac:dyDescent="0.25">
      <c r="A325" s="25" t="s">
        <v>576</v>
      </c>
      <c r="B325" s="27" t="s">
        <v>577</v>
      </c>
      <c r="C325" s="41">
        <v>93194697.349999994</v>
      </c>
      <c r="D325" s="44">
        <v>-13432561.6</v>
      </c>
      <c r="E325" s="41">
        <v>79762135.75</v>
      </c>
      <c r="F325" s="41">
        <v>79761893.650000006</v>
      </c>
      <c r="G325" s="41">
        <v>79761893.650000006</v>
      </c>
      <c r="H325" s="41">
        <f t="shared" si="4"/>
        <v>242.09999999403954</v>
      </c>
    </row>
    <row r="326" spans="1:8" x14ac:dyDescent="0.25">
      <c r="A326" s="28" t="s">
        <v>578</v>
      </c>
      <c r="B326" s="29" t="s">
        <v>579</v>
      </c>
      <c r="C326" s="42">
        <v>6781710.0899999999</v>
      </c>
      <c r="D326" s="42">
        <v>1447252.11</v>
      </c>
      <c r="E326" s="42">
        <v>8228962.2000000002</v>
      </c>
      <c r="F326" s="42">
        <v>8228962.2000000002</v>
      </c>
      <c r="G326" s="42">
        <v>8228962.2000000002</v>
      </c>
      <c r="H326" s="42">
        <f t="shared" si="4"/>
        <v>0</v>
      </c>
    </row>
    <row r="327" spans="1:8" x14ac:dyDescent="0.25">
      <c r="A327" s="28" t="s">
        <v>706</v>
      </c>
      <c r="B327" s="29" t="s">
        <v>707</v>
      </c>
      <c r="C327" s="42">
        <v>668007.29</v>
      </c>
      <c r="D327" s="43">
        <v>-601860.41</v>
      </c>
      <c r="E327" s="42">
        <v>66146.880000000005</v>
      </c>
      <c r="F327" s="42">
        <v>66146.880000000005</v>
      </c>
      <c r="G327" s="42">
        <v>66146.880000000005</v>
      </c>
      <c r="H327" s="42">
        <f t="shared" si="4"/>
        <v>0</v>
      </c>
    </row>
    <row r="328" spans="1:8" x14ac:dyDescent="0.25">
      <c r="A328" s="28" t="s">
        <v>580</v>
      </c>
      <c r="B328" s="29" t="s">
        <v>581</v>
      </c>
      <c r="C328" s="42">
        <v>1626431.48</v>
      </c>
      <c r="D328" s="42">
        <v>1873230.22</v>
      </c>
      <c r="E328" s="42">
        <v>3499661.7</v>
      </c>
      <c r="F328" s="42">
        <v>3499661.7</v>
      </c>
      <c r="G328" s="42">
        <v>3499661.7</v>
      </c>
      <c r="H328" s="42">
        <f t="shared" si="4"/>
        <v>0</v>
      </c>
    </row>
    <row r="329" spans="1:8" x14ac:dyDescent="0.25">
      <c r="A329" s="28" t="s">
        <v>582</v>
      </c>
      <c r="B329" s="29" t="s">
        <v>583</v>
      </c>
      <c r="C329" s="42">
        <v>25770.04</v>
      </c>
      <c r="D329" s="42">
        <v>553689.4</v>
      </c>
      <c r="E329" s="42">
        <v>579459.43999999994</v>
      </c>
      <c r="F329" s="42">
        <v>579459.43999999994</v>
      </c>
      <c r="G329" s="42">
        <v>579459.43999999994</v>
      </c>
      <c r="H329" s="42">
        <f t="shared" ref="H329:H342" si="5">E329-F329</f>
        <v>0</v>
      </c>
    </row>
    <row r="330" spans="1:8" x14ac:dyDescent="0.25">
      <c r="A330" s="28" t="s">
        <v>659</v>
      </c>
      <c r="B330" s="29" t="s">
        <v>660</v>
      </c>
      <c r="C330" s="42">
        <v>174914.03</v>
      </c>
      <c r="D330" s="42">
        <v>814807.39</v>
      </c>
      <c r="E330" s="42">
        <v>989721.42</v>
      </c>
      <c r="F330" s="42">
        <v>989721.42</v>
      </c>
      <c r="G330" s="42">
        <v>989721.42</v>
      </c>
      <c r="H330" s="42">
        <f t="shared" si="5"/>
        <v>0</v>
      </c>
    </row>
    <row r="331" spans="1:8" x14ac:dyDescent="0.25">
      <c r="A331" s="28" t="s">
        <v>639</v>
      </c>
      <c r="B331" s="29" t="s">
        <v>640</v>
      </c>
      <c r="C331" s="42">
        <v>103631.06</v>
      </c>
      <c r="D331" s="42">
        <v>44414.54</v>
      </c>
      <c r="E331" s="42">
        <v>148045.6</v>
      </c>
      <c r="F331" s="42">
        <v>148045.6</v>
      </c>
      <c r="G331" s="42">
        <v>148045.6</v>
      </c>
      <c r="H331" s="42">
        <f t="shared" si="5"/>
        <v>0</v>
      </c>
    </row>
    <row r="332" spans="1:8" x14ac:dyDescent="0.25">
      <c r="A332" s="28" t="s">
        <v>584</v>
      </c>
      <c r="B332" s="29" t="s">
        <v>585</v>
      </c>
      <c r="C332" s="42">
        <v>4182956.19</v>
      </c>
      <c r="D332" s="43">
        <v>-1237029.03</v>
      </c>
      <c r="E332" s="42">
        <v>2945927.16</v>
      </c>
      <c r="F332" s="42">
        <v>2945927.16</v>
      </c>
      <c r="G332" s="42">
        <v>2945927.16</v>
      </c>
      <c r="H332" s="42">
        <f t="shared" si="5"/>
        <v>0</v>
      </c>
    </row>
    <row r="333" spans="1:8" ht="18" x14ac:dyDescent="0.25">
      <c r="A333" s="28" t="s">
        <v>586</v>
      </c>
      <c r="B333" s="29" t="s">
        <v>587</v>
      </c>
      <c r="C333" s="42">
        <v>78918736.400000006</v>
      </c>
      <c r="D333" s="43">
        <v>-30312327.890000001</v>
      </c>
      <c r="E333" s="42">
        <v>48606408.509999998</v>
      </c>
      <c r="F333" s="42">
        <v>48606166.75</v>
      </c>
      <c r="G333" s="42">
        <v>48606166.75</v>
      </c>
      <c r="H333" s="42">
        <f t="shared" si="5"/>
        <v>241.75999999791384</v>
      </c>
    </row>
    <row r="334" spans="1:8" ht="18" x14ac:dyDescent="0.25">
      <c r="A334" s="28" t="s">
        <v>588</v>
      </c>
      <c r="B334" s="29" t="s">
        <v>589</v>
      </c>
      <c r="C334" s="42">
        <v>63126396.5</v>
      </c>
      <c r="D334" s="43">
        <v>-23729076.219999999</v>
      </c>
      <c r="E334" s="42">
        <v>39397320.280000001</v>
      </c>
      <c r="F334" s="42">
        <v>39397319.68</v>
      </c>
      <c r="G334" s="42">
        <v>39397319.68</v>
      </c>
      <c r="H334" s="42">
        <f t="shared" si="5"/>
        <v>0.60000000149011612</v>
      </c>
    </row>
    <row r="335" spans="1:8" x14ac:dyDescent="0.25">
      <c r="A335" s="28" t="s">
        <v>661</v>
      </c>
      <c r="B335" s="29" t="s">
        <v>662</v>
      </c>
      <c r="C335" s="42">
        <v>15792339.9</v>
      </c>
      <c r="D335" s="43">
        <v>-6583251.6699999999</v>
      </c>
      <c r="E335" s="42">
        <v>9209088.2300000004</v>
      </c>
      <c r="F335" s="42">
        <v>9208847.0700000003</v>
      </c>
      <c r="G335" s="42">
        <v>9208847.0700000003</v>
      </c>
      <c r="H335" s="42">
        <f t="shared" si="5"/>
        <v>241.16000000014901</v>
      </c>
    </row>
    <row r="336" spans="1:8" x14ac:dyDescent="0.25">
      <c r="A336" s="28" t="s">
        <v>590</v>
      </c>
      <c r="B336" s="29" t="s">
        <v>591</v>
      </c>
      <c r="C336" s="42">
        <v>7494250.8600000003</v>
      </c>
      <c r="D336" s="42">
        <v>15432514.18</v>
      </c>
      <c r="E336" s="42">
        <v>22926765.039999999</v>
      </c>
      <c r="F336" s="42">
        <v>22926764.699999999</v>
      </c>
      <c r="G336" s="42">
        <v>22926764.699999999</v>
      </c>
      <c r="H336" s="42">
        <f t="shared" si="5"/>
        <v>0.33999999985098839</v>
      </c>
    </row>
    <row r="337" spans="1:8" x14ac:dyDescent="0.25">
      <c r="A337" s="28" t="s">
        <v>592</v>
      </c>
      <c r="B337" s="29" t="s">
        <v>593</v>
      </c>
      <c r="C337" s="42">
        <v>7494250.8600000003</v>
      </c>
      <c r="D337" s="42">
        <v>15432514.18</v>
      </c>
      <c r="E337" s="42">
        <v>22926765.039999999</v>
      </c>
      <c r="F337" s="42">
        <v>22926764.699999999</v>
      </c>
      <c r="G337" s="42">
        <v>22926764.699999999</v>
      </c>
      <c r="H337" s="42">
        <f t="shared" si="5"/>
        <v>0.33999999985098839</v>
      </c>
    </row>
    <row r="338" spans="1:8" x14ac:dyDescent="0.25">
      <c r="A338" s="25" t="s">
        <v>594</v>
      </c>
      <c r="B338" s="26" t="s">
        <v>595</v>
      </c>
      <c r="C338" s="41">
        <v>1407674</v>
      </c>
      <c r="D338" s="41">
        <v>16100830.92</v>
      </c>
      <c r="E338" s="41">
        <v>17508504.920000002</v>
      </c>
      <c r="F338" s="41">
        <v>17508504.920000002</v>
      </c>
      <c r="G338" s="41">
        <v>17508504.920000002</v>
      </c>
      <c r="H338" s="41">
        <f t="shared" si="5"/>
        <v>0</v>
      </c>
    </row>
    <row r="339" spans="1:8" ht="18" x14ac:dyDescent="0.25">
      <c r="A339" s="25" t="s">
        <v>596</v>
      </c>
      <c r="B339" s="27" t="s">
        <v>597</v>
      </c>
      <c r="C339" s="41">
        <v>1407674</v>
      </c>
      <c r="D339" s="41">
        <v>16100830.92</v>
      </c>
      <c r="E339" s="41">
        <v>17508504.920000002</v>
      </c>
      <c r="F339" s="41">
        <v>17508504.920000002</v>
      </c>
      <c r="G339" s="41">
        <v>17508504.920000002</v>
      </c>
      <c r="H339" s="41">
        <f t="shared" si="5"/>
        <v>0</v>
      </c>
    </row>
    <row r="340" spans="1:8" x14ac:dyDescent="0.25">
      <c r="A340" s="28" t="s">
        <v>598</v>
      </c>
      <c r="B340" s="29" t="s">
        <v>599</v>
      </c>
      <c r="C340" s="42">
        <v>1407674</v>
      </c>
      <c r="D340" s="42">
        <v>16100830.92</v>
      </c>
      <c r="E340" s="42">
        <v>17508504.920000002</v>
      </c>
      <c r="F340" s="42">
        <v>17508504.920000002</v>
      </c>
      <c r="G340" s="42">
        <v>17508504.920000002</v>
      </c>
      <c r="H340" s="42">
        <f t="shared" si="5"/>
        <v>0</v>
      </c>
    </row>
    <row r="341" spans="1:8" x14ac:dyDescent="0.25">
      <c r="A341" s="28" t="s">
        <v>600</v>
      </c>
      <c r="B341" s="29" t="s">
        <v>599</v>
      </c>
      <c r="C341" s="42">
        <v>1407674</v>
      </c>
      <c r="D341" s="42">
        <v>16100830.92</v>
      </c>
      <c r="E341" s="42">
        <v>17508504.920000002</v>
      </c>
      <c r="F341" s="42">
        <v>17508504.920000002</v>
      </c>
      <c r="G341" s="42">
        <v>17508504.920000002</v>
      </c>
      <c r="H341" s="42">
        <f t="shared" si="5"/>
        <v>0</v>
      </c>
    </row>
    <row r="342" spans="1:8" ht="12.75" x14ac:dyDescent="0.25">
      <c r="A342" s="30"/>
      <c r="B342" s="31" t="s">
        <v>742</v>
      </c>
      <c r="C342" s="45">
        <v>402646615</v>
      </c>
      <c r="D342" s="45">
        <v>46095952.82</v>
      </c>
      <c r="E342" s="45">
        <v>448742567.81999999</v>
      </c>
      <c r="F342" s="45">
        <v>447611951.81</v>
      </c>
      <c r="G342" s="45">
        <v>447611951.81</v>
      </c>
      <c r="H342" s="45">
        <f t="shared" si="5"/>
        <v>1130616.0099999905</v>
      </c>
    </row>
    <row r="343" spans="1:8" ht="10.5" customHeight="1" x14ac:dyDescent="0.25">
      <c r="A343" s="23"/>
      <c r="B343" s="21"/>
      <c r="C343" s="46"/>
      <c r="D343" s="46"/>
      <c r="E343" s="46"/>
      <c r="F343" s="46"/>
      <c r="G343" s="46"/>
      <c r="H343" s="46"/>
    </row>
    <row r="344" spans="1:8" ht="10.5" customHeight="1" x14ac:dyDescent="0.25">
      <c r="A344" s="23"/>
      <c r="B344" s="21"/>
      <c r="C344" s="46"/>
      <c r="D344" s="46"/>
      <c r="E344" s="46"/>
      <c r="F344" s="46"/>
      <c r="G344" s="46"/>
      <c r="H344" s="46"/>
    </row>
    <row r="345" spans="1:8" ht="10.5" customHeight="1" x14ac:dyDescent="0.25">
      <c r="A345" s="23"/>
      <c r="B345" s="21"/>
      <c r="C345" s="46"/>
      <c r="D345" s="46"/>
      <c r="E345" s="46"/>
      <c r="F345" s="46"/>
      <c r="G345" s="46"/>
      <c r="H345" s="46"/>
    </row>
    <row r="346" spans="1:8" ht="10.5" customHeight="1" x14ac:dyDescent="0.25">
      <c r="A346" s="23"/>
      <c r="B346" s="21"/>
      <c r="C346" s="46"/>
      <c r="D346" s="46"/>
      <c r="E346" s="46"/>
      <c r="F346" s="46"/>
      <c r="G346" s="46"/>
      <c r="H346" s="46"/>
    </row>
    <row r="347" spans="1:8" ht="10.5" customHeight="1" x14ac:dyDescent="0.25">
      <c r="A347" s="23"/>
      <c r="B347" s="21"/>
      <c r="C347" s="46"/>
      <c r="D347" s="46"/>
      <c r="E347" s="46"/>
      <c r="F347" s="46"/>
      <c r="G347" s="46"/>
      <c r="H347" s="46"/>
    </row>
    <row r="348" spans="1:8" ht="10.5" customHeight="1" x14ac:dyDescent="0.25">
      <c r="A348" s="23"/>
      <c r="B348" s="21"/>
      <c r="C348" s="46"/>
      <c r="D348" s="46"/>
      <c r="E348" s="46"/>
      <c r="F348" s="46"/>
      <c r="G348" s="46"/>
      <c r="H348" s="46"/>
    </row>
    <row r="349" spans="1:8" ht="10.5" customHeight="1" x14ac:dyDescent="0.25">
      <c r="A349" s="23"/>
      <c r="B349" s="21"/>
      <c r="C349" s="46"/>
      <c r="D349" s="46"/>
      <c r="E349" s="46"/>
      <c r="F349" s="46"/>
      <c r="G349" s="46"/>
      <c r="H349" s="46"/>
    </row>
    <row r="350" spans="1:8" ht="10.5" customHeight="1" x14ac:dyDescent="0.25">
      <c r="A350" s="23"/>
      <c r="B350" s="21"/>
      <c r="C350" s="46"/>
      <c r="D350" s="46"/>
      <c r="E350" s="46"/>
      <c r="F350" s="46"/>
      <c r="G350" s="46"/>
      <c r="H350" s="46"/>
    </row>
    <row r="351" spans="1:8" ht="10.5" customHeight="1" x14ac:dyDescent="0.25">
      <c r="A351" s="23"/>
      <c r="B351" s="21"/>
      <c r="C351" s="46"/>
      <c r="D351" s="46"/>
      <c r="E351" s="46"/>
      <c r="F351" s="46"/>
      <c r="G351" s="46"/>
      <c r="H351" s="46"/>
    </row>
    <row r="352" spans="1:8" ht="10.5" customHeight="1" x14ac:dyDescent="0.25">
      <c r="A352" s="23"/>
      <c r="B352" s="21"/>
      <c r="C352" s="46"/>
      <c r="D352" s="46"/>
      <c r="E352" s="46"/>
      <c r="F352" s="46"/>
      <c r="G352" s="46"/>
      <c r="H352" s="46"/>
    </row>
    <row r="353" spans="1:8" ht="10.5" customHeight="1" x14ac:dyDescent="0.25">
      <c r="A353" s="23"/>
      <c r="B353" s="21"/>
      <c r="C353" s="46"/>
      <c r="D353" s="46"/>
      <c r="E353" s="46"/>
      <c r="F353" s="46"/>
      <c r="G353" s="46"/>
      <c r="H353" s="46"/>
    </row>
    <row r="354" spans="1:8" ht="10.5" customHeight="1" x14ac:dyDescent="0.25">
      <c r="A354" s="23"/>
      <c r="B354" s="21"/>
      <c r="C354" s="46"/>
      <c r="D354" s="46"/>
      <c r="E354" s="46"/>
      <c r="F354" s="46"/>
      <c r="G354" s="46"/>
      <c r="H354" s="46"/>
    </row>
    <row r="355" spans="1:8" ht="10.5" customHeight="1" x14ac:dyDescent="0.25">
      <c r="A355" s="23"/>
      <c r="B355" s="21"/>
      <c r="C355" s="46"/>
      <c r="D355" s="46"/>
      <c r="E355" s="46"/>
      <c r="F355" s="46"/>
      <c r="G355" s="46"/>
      <c r="H355" s="46"/>
    </row>
    <row r="356" spans="1:8" ht="10.5" customHeight="1" x14ac:dyDescent="0.25">
      <c r="A356" s="23"/>
      <c r="B356" s="21"/>
      <c r="C356" s="46"/>
      <c r="D356" s="46"/>
      <c r="E356" s="46"/>
      <c r="F356" s="46"/>
      <c r="G356" s="46"/>
      <c r="H356" s="46"/>
    </row>
    <row r="357" spans="1:8" ht="10.5" customHeight="1" x14ac:dyDescent="0.25">
      <c r="A357" s="23"/>
      <c r="B357" s="21"/>
      <c r="C357" s="46"/>
      <c r="D357" s="46"/>
      <c r="E357" s="46"/>
      <c r="F357" s="46"/>
      <c r="G357" s="46"/>
      <c r="H357" s="46"/>
    </row>
    <row r="358" spans="1:8" ht="10.5" customHeight="1" x14ac:dyDescent="0.25">
      <c r="A358" s="23"/>
      <c r="B358" s="21"/>
      <c r="C358" s="46"/>
      <c r="D358" s="46"/>
      <c r="E358" s="46"/>
      <c r="F358" s="46"/>
      <c r="G358" s="46"/>
      <c r="H358" s="46"/>
    </row>
    <row r="359" spans="1:8" ht="26.25" customHeight="1" x14ac:dyDescent="0.25">
      <c r="A359" s="70" t="s">
        <v>738</v>
      </c>
      <c r="B359" s="70"/>
      <c r="C359" s="70"/>
      <c r="D359" s="70"/>
      <c r="E359" s="70"/>
      <c r="F359" s="70"/>
      <c r="G359" s="70"/>
      <c r="H359" s="70"/>
    </row>
    <row r="360" spans="1:8" ht="13.9" customHeight="1" x14ac:dyDescent="0.25">
      <c r="A360" s="32" t="s">
        <v>91</v>
      </c>
      <c r="B360" s="33" t="s">
        <v>92</v>
      </c>
      <c r="C360" s="47">
        <v>15656928.99</v>
      </c>
      <c r="D360" s="48">
        <v>-1944083.37</v>
      </c>
      <c r="E360" s="47">
        <v>13712845.619999999</v>
      </c>
      <c r="F360" s="47">
        <v>13712845.619999999</v>
      </c>
      <c r="G360" s="47">
        <v>13712845.619999999</v>
      </c>
      <c r="H360" s="47">
        <f t="shared" ref="H360:H423" si="6">E360-F360</f>
        <v>0</v>
      </c>
    </row>
    <row r="361" spans="1:8" ht="13.9" customHeight="1" x14ac:dyDescent="0.25">
      <c r="A361" s="32" t="s">
        <v>93</v>
      </c>
      <c r="B361" s="34" t="s">
        <v>94</v>
      </c>
      <c r="C361" s="47">
        <v>8760416.2400000002</v>
      </c>
      <c r="D361" s="48">
        <v>-497470.19</v>
      </c>
      <c r="E361" s="47">
        <v>8262946.0499999998</v>
      </c>
      <c r="F361" s="47">
        <v>8262946.0499999998</v>
      </c>
      <c r="G361" s="47">
        <v>8262946.0499999998</v>
      </c>
      <c r="H361" s="47">
        <f t="shared" si="6"/>
        <v>0</v>
      </c>
    </row>
    <row r="362" spans="1:8" ht="13.9" customHeight="1" x14ac:dyDescent="0.25">
      <c r="A362" s="35" t="s">
        <v>95</v>
      </c>
      <c r="B362" s="36" t="s">
        <v>96</v>
      </c>
      <c r="C362" s="49">
        <v>8760416.2400000002</v>
      </c>
      <c r="D362" s="50">
        <v>-497470.19</v>
      </c>
      <c r="E362" s="49">
        <v>8262946.0499999998</v>
      </c>
      <c r="F362" s="49">
        <v>8262946.0499999998</v>
      </c>
      <c r="G362" s="49">
        <v>8262946.0499999998</v>
      </c>
      <c r="H362" s="49">
        <f t="shared" si="6"/>
        <v>0</v>
      </c>
    </row>
    <row r="363" spans="1:8" ht="13.9" customHeight="1" x14ac:dyDescent="0.25">
      <c r="A363" s="35" t="s">
        <v>97</v>
      </c>
      <c r="B363" s="36" t="s">
        <v>98</v>
      </c>
      <c r="C363" s="49">
        <v>8760416.2400000002</v>
      </c>
      <c r="D363" s="50">
        <v>-497470.19</v>
      </c>
      <c r="E363" s="49">
        <v>8262946.0499999998</v>
      </c>
      <c r="F363" s="49">
        <v>8262946.0499999998</v>
      </c>
      <c r="G363" s="49">
        <v>8262946.0499999998</v>
      </c>
      <c r="H363" s="49">
        <f t="shared" si="6"/>
        <v>0</v>
      </c>
    </row>
    <row r="364" spans="1:8" ht="13.9" customHeight="1" x14ac:dyDescent="0.25">
      <c r="A364" s="32" t="s">
        <v>99</v>
      </c>
      <c r="B364" s="34" t="s">
        <v>100</v>
      </c>
      <c r="C364" s="47">
        <v>3449893.51</v>
      </c>
      <c r="D364" s="48">
        <v>-1451596.7</v>
      </c>
      <c r="E364" s="47">
        <v>1998296.81</v>
      </c>
      <c r="F364" s="47">
        <v>1998296.81</v>
      </c>
      <c r="G364" s="47">
        <v>1998296.81</v>
      </c>
      <c r="H364" s="47">
        <f t="shared" si="6"/>
        <v>0</v>
      </c>
    </row>
    <row r="365" spans="1:8" ht="13.9" customHeight="1" x14ac:dyDescent="0.25">
      <c r="A365" s="35" t="s">
        <v>101</v>
      </c>
      <c r="B365" s="36" t="s">
        <v>102</v>
      </c>
      <c r="C365" s="49">
        <v>1216723.76</v>
      </c>
      <c r="D365" s="50">
        <v>-1158986.6200000001</v>
      </c>
      <c r="E365" s="49">
        <v>57737.14</v>
      </c>
      <c r="F365" s="49">
        <v>57737.14</v>
      </c>
      <c r="G365" s="49">
        <v>57737.14</v>
      </c>
      <c r="H365" s="49">
        <f t="shared" si="6"/>
        <v>0</v>
      </c>
    </row>
    <row r="366" spans="1:8" ht="13.9" customHeight="1" x14ac:dyDescent="0.25">
      <c r="A366" s="35" t="s">
        <v>103</v>
      </c>
      <c r="B366" s="36" t="s">
        <v>104</v>
      </c>
      <c r="C366" s="49">
        <v>121672.37</v>
      </c>
      <c r="D366" s="50">
        <v>-63935.23</v>
      </c>
      <c r="E366" s="49">
        <v>57737.14</v>
      </c>
      <c r="F366" s="49">
        <v>57737.14</v>
      </c>
      <c r="G366" s="49">
        <v>57737.14</v>
      </c>
      <c r="H366" s="49">
        <f t="shared" si="6"/>
        <v>0</v>
      </c>
    </row>
    <row r="367" spans="1:8" ht="13.9" customHeight="1" x14ac:dyDescent="0.25">
      <c r="A367" s="35" t="s">
        <v>105</v>
      </c>
      <c r="B367" s="36" t="s">
        <v>106</v>
      </c>
      <c r="C367" s="49">
        <v>1095051.3899999999</v>
      </c>
      <c r="D367" s="50">
        <v>-1095051.3899999999</v>
      </c>
      <c r="E367" s="49">
        <v>0</v>
      </c>
      <c r="F367" s="49">
        <v>0</v>
      </c>
      <c r="G367" s="49">
        <v>0</v>
      </c>
      <c r="H367" s="49">
        <f t="shared" si="6"/>
        <v>0</v>
      </c>
    </row>
    <row r="368" spans="1:8" ht="13.9" customHeight="1" x14ac:dyDescent="0.25">
      <c r="A368" s="35" t="s">
        <v>107</v>
      </c>
      <c r="B368" s="36" t="s">
        <v>108</v>
      </c>
      <c r="C368" s="49">
        <v>2233169.75</v>
      </c>
      <c r="D368" s="50">
        <v>-292610.08</v>
      </c>
      <c r="E368" s="49">
        <v>1940559.67</v>
      </c>
      <c r="F368" s="49">
        <v>1940559.67</v>
      </c>
      <c r="G368" s="49">
        <v>1940559.67</v>
      </c>
      <c r="H368" s="49">
        <f t="shared" si="6"/>
        <v>0</v>
      </c>
    </row>
    <row r="369" spans="1:8" ht="13.9" customHeight="1" x14ac:dyDescent="0.25">
      <c r="A369" s="35" t="s">
        <v>109</v>
      </c>
      <c r="B369" s="36" t="s">
        <v>110</v>
      </c>
      <c r="C369" s="49">
        <v>1840297.17</v>
      </c>
      <c r="D369" s="50">
        <v>-101079.92</v>
      </c>
      <c r="E369" s="49">
        <v>1739217.25</v>
      </c>
      <c r="F369" s="49">
        <v>1739217.25</v>
      </c>
      <c r="G369" s="49">
        <v>1739217.25</v>
      </c>
      <c r="H369" s="49">
        <f t="shared" si="6"/>
        <v>0</v>
      </c>
    </row>
    <row r="370" spans="1:8" ht="13.9" customHeight="1" x14ac:dyDescent="0.25">
      <c r="A370" s="35" t="s">
        <v>111</v>
      </c>
      <c r="B370" s="36" t="s">
        <v>112</v>
      </c>
      <c r="C370" s="49">
        <v>392872.58</v>
      </c>
      <c r="D370" s="50">
        <v>-191530.16</v>
      </c>
      <c r="E370" s="49">
        <v>201342.42</v>
      </c>
      <c r="F370" s="49">
        <v>201342.42</v>
      </c>
      <c r="G370" s="49">
        <v>201342.42</v>
      </c>
      <c r="H370" s="49">
        <f t="shared" si="6"/>
        <v>0</v>
      </c>
    </row>
    <row r="371" spans="1:8" ht="13.9" customHeight="1" x14ac:dyDescent="0.25">
      <c r="A371" s="32" t="s">
        <v>113</v>
      </c>
      <c r="B371" s="34" t="s">
        <v>114</v>
      </c>
      <c r="C371" s="47">
        <v>614376.5</v>
      </c>
      <c r="D371" s="47">
        <v>740563.23</v>
      </c>
      <c r="E371" s="47">
        <v>1354939.73</v>
      </c>
      <c r="F371" s="47">
        <v>1354939.73</v>
      </c>
      <c r="G371" s="47">
        <v>1354939.73</v>
      </c>
      <c r="H371" s="47">
        <f t="shared" si="6"/>
        <v>0</v>
      </c>
    </row>
    <row r="372" spans="1:8" ht="13.9" customHeight="1" x14ac:dyDescent="0.25">
      <c r="A372" s="35" t="s">
        <v>115</v>
      </c>
      <c r="B372" s="36" t="s">
        <v>116</v>
      </c>
      <c r="C372" s="49">
        <v>614376.5</v>
      </c>
      <c r="D372" s="49">
        <v>740563.23</v>
      </c>
      <c r="E372" s="49">
        <v>1354939.73</v>
      </c>
      <c r="F372" s="49">
        <v>1354939.73</v>
      </c>
      <c r="G372" s="49">
        <v>1354939.73</v>
      </c>
      <c r="H372" s="49">
        <f t="shared" si="6"/>
        <v>0</v>
      </c>
    </row>
    <row r="373" spans="1:8" ht="13.9" customHeight="1" x14ac:dyDescent="0.25">
      <c r="A373" s="35" t="s">
        <v>117</v>
      </c>
      <c r="B373" s="36" t="s">
        <v>118</v>
      </c>
      <c r="C373" s="49">
        <v>614376.5</v>
      </c>
      <c r="D373" s="49">
        <v>740563.23</v>
      </c>
      <c r="E373" s="49">
        <v>1354939.73</v>
      </c>
      <c r="F373" s="49">
        <v>1354939.73</v>
      </c>
      <c r="G373" s="49">
        <v>1354939.73</v>
      </c>
      <c r="H373" s="49">
        <f t="shared" si="6"/>
        <v>0</v>
      </c>
    </row>
    <row r="374" spans="1:8" ht="13.9" customHeight="1" x14ac:dyDescent="0.25">
      <c r="A374" s="32" t="s">
        <v>119</v>
      </c>
      <c r="B374" s="34" t="s">
        <v>120</v>
      </c>
      <c r="C374" s="47">
        <v>2832242.74</v>
      </c>
      <c r="D374" s="48">
        <v>-806379.71</v>
      </c>
      <c r="E374" s="47">
        <v>2025863.03</v>
      </c>
      <c r="F374" s="47">
        <v>2025863.03</v>
      </c>
      <c r="G374" s="47">
        <v>2025863.03</v>
      </c>
      <c r="H374" s="47">
        <f t="shared" si="6"/>
        <v>0</v>
      </c>
    </row>
    <row r="375" spans="1:8" ht="13.9" customHeight="1" x14ac:dyDescent="0.25">
      <c r="A375" s="35" t="s">
        <v>121</v>
      </c>
      <c r="B375" s="36" t="s">
        <v>122</v>
      </c>
      <c r="C375" s="49">
        <v>2283400.7599999998</v>
      </c>
      <c r="D375" s="50">
        <v>-947316.05</v>
      </c>
      <c r="E375" s="49">
        <v>1336084.71</v>
      </c>
      <c r="F375" s="49">
        <v>1336084.71</v>
      </c>
      <c r="G375" s="49">
        <v>1336084.71</v>
      </c>
      <c r="H375" s="49">
        <f t="shared" si="6"/>
        <v>0</v>
      </c>
    </row>
    <row r="376" spans="1:8" ht="13.9" customHeight="1" x14ac:dyDescent="0.25">
      <c r="A376" s="35" t="s">
        <v>123</v>
      </c>
      <c r="B376" s="36" t="s">
        <v>124</v>
      </c>
      <c r="C376" s="49">
        <v>2283400.7599999998</v>
      </c>
      <c r="D376" s="50">
        <v>-947316.05</v>
      </c>
      <c r="E376" s="49">
        <v>1336084.71</v>
      </c>
      <c r="F376" s="49">
        <v>1336084.71</v>
      </c>
      <c r="G376" s="49">
        <v>1336084.71</v>
      </c>
      <c r="H376" s="49">
        <f t="shared" si="6"/>
        <v>0</v>
      </c>
    </row>
    <row r="377" spans="1:8" ht="13.9" customHeight="1" x14ac:dyDescent="0.25">
      <c r="A377" s="35" t="s">
        <v>125</v>
      </c>
      <c r="B377" s="36" t="s">
        <v>126</v>
      </c>
      <c r="C377" s="49">
        <v>432842.52</v>
      </c>
      <c r="D377" s="50">
        <v>-24720.27</v>
      </c>
      <c r="E377" s="49">
        <v>408122.25</v>
      </c>
      <c r="F377" s="49">
        <v>408122.25</v>
      </c>
      <c r="G377" s="49">
        <v>408122.25</v>
      </c>
      <c r="H377" s="49">
        <f t="shared" si="6"/>
        <v>0</v>
      </c>
    </row>
    <row r="378" spans="1:8" ht="13.9" customHeight="1" x14ac:dyDescent="0.25">
      <c r="A378" s="35" t="s">
        <v>127</v>
      </c>
      <c r="B378" s="36" t="s">
        <v>128</v>
      </c>
      <c r="C378" s="49">
        <v>432842.52</v>
      </c>
      <c r="D378" s="50">
        <v>-24720.27</v>
      </c>
      <c r="E378" s="49">
        <v>408122.25</v>
      </c>
      <c r="F378" s="49">
        <v>408122.25</v>
      </c>
      <c r="G378" s="49">
        <v>408122.25</v>
      </c>
      <c r="H378" s="49">
        <f t="shared" si="6"/>
        <v>0</v>
      </c>
    </row>
    <row r="379" spans="1:8" ht="13.9" customHeight="1" x14ac:dyDescent="0.25">
      <c r="A379" s="35" t="s">
        <v>129</v>
      </c>
      <c r="B379" s="36" t="s">
        <v>130</v>
      </c>
      <c r="C379" s="49">
        <v>115999.46</v>
      </c>
      <c r="D379" s="49">
        <v>165656.60999999999</v>
      </c>
      <c r="E379" s="49">
        <v>281656.07</v>
      </c>
      <c r="F379" s="49">
        <v>281656.07</v>
      </c>
      <c r="G379" s="49">
        <v>281656.07</v>
      </c>
      <c r="H379" s="49">
        <f t="shared" si="6"/>
        <v>0</v>
      </c>
    </row>
    <row r="380" spans="1:8" ht="13.9" customHeight="1" x14ac:dyDescent="0.25">
      <c r="A380" s="35" t="s">
        <v>131</v>
      </c>
      <c r="B380" s="36" t="s">
        <v>132</v>
      </c>
      <c r="C380" s="49">
        <v>2060</v>
      </c>
      <c r="D380" s="50">
        <v>-60</v>
      </c>
      <c r="E380" s="49">
        <v>2000</v>
      </c>
      <c r="F380" s="49">
        <v>2000</v>
      </c>
      <c r="G380" s="49">
        <v>2000</v>
      </c>
      <c r="H380" s="49">
        <f t="shared" si="6"/>
        <v>0</v>
      </c>
    </row>
    <row r="381" spans="1:8" ht="13.9" customHeight="1" x14ac:dyDescent="0.25">
      <c r="A381" s="35" t="s">
        <v>133</v>
      </c>
      <c r="B381" s="36" t="s">
        <v>134</v>
      </c>
      <c r="C381" s="49">
        <v>65920</v>
      </c>
      <c r="D381" s="50">
        <v>-5920</v>
      </c>
      <c r="E381" s="49">
        <v>60000</v>
      </c>
      <c r="F381" s="49">
        <v>60000</v>
      </c>
      <c r="G381" s="49">
        <v>60000</v>
      </c>
      <c r="H381" s="49">
        <f t="shared" si="6"/>
        <v>0</v>
      </c>
    </row>
    <row r="382" spans="1:8" ht="13.9" customHeight="1" x14ac:dyDescent="0.25">
      <c r="A382" s="35" t="s">
        <v>135</v>
      </c>
      <c r="B382" s="36" t="s">
        <v>136</v>
      </c>
      <c r="C382" s="49">
        <v>1442</v>
      </c>
      <c r="D382" s="50">
        <v>-1442</v>
      </c>
      <c r="E382" s="49">
        <v>0</v>
      </c>
      <c r="F382" s="49">
        <v>0</v>
      </c>
      <c r="G382" s="49">
        <v>0</v>
      </c>
      <c r="H382" s="49">
        <f t="shared" si="6"/>
        <v>0</v>
      </c>
    </row>
    <row r="383" spans="1:8" ht="13.9" customHeight="1" x14ac:dyDescent="0.25">
      <c r="A383" s="35" t="s">
        <v>137</v>
      </c>
      <c r="B383" s="36" t="s">
        <v>138</v>
      </c>
      <c r="C383" s="49">
        <v>4943.9799999999996</v>
      </c>
      <c r="D383" s="49">
        <v>56970.1</v>
      </c>
      <c r="E383" s="49">
        <v>61914.080000000002</v>
      </c>
      <c r="F383" s="49">
        <v>61914.080000000002</v>
      </c>
      <c r="G383" s="49">
        <v>61914.080000000002</v>
      </c>
      <c r="H383" s="49">
        <f t="shared" si="6"/>
        <v>0</v>
      </c>
    </row>
    <row r="384" spans="1:8" ht="13.9" customHeight="1" x14ac:dyDescent="0.25">
      <c r="A384" s="35" t="s">
        <v>139</v>
      </c>
      <c r="B384" s="36" t="s">
        <v>140</v>
      </c>
      <c r="C384" s="49">
        <v>31333.48</v>
      </c>
      <c r="D384" s="49">
        <v>115428.51</v>
      </c>
      <c r="E384" s="49">
        <v>146761.99</v>
      </c>
      <c r="F384" s="49">
        <v>146761.99</v>
      </c>
      <c r="G384" s="49">
        <v>146761.99</v>
      </c>
      <c r="H384" s="49">
        <f t="shared" si="6"/>
        <v>0</v>
      </c>
    </row>
    <row r="385" spans="1:8" ht="13.9" customHeight="1" x14ac:dyDescent="0.25">
      <c r="A385" s="35" t="s">
        <v>141</v>
      </c>
      <c r="B385" s="36" t="s">
        <v>142</v>
      </c>
      <c r="C385" s="49">
        <v>10300</v>
      </c>
      <c r="D385" s="50">
        <v>-300</v>
      </c>
      <c r="E385" s="49">
        <v>10000</v>
      </c>
      <c r="F385" s="49">
        <v>10000</v>
      </c>
      <c r="G385" s="49">
        <v>10000</v>
      </c>
      <c r="H385" s="49">
        <f t="shared" si="6"/>
        <v>0</v>
      </c>
    </row>
    <row r="386" spans="1:8" ht="13.9" customHeight="1" x14ac:dyDescent="0.25">
      <c r="A386" s="35" t="s">
        <v>143</v>
      </c>
      <c r="B386" s="36" t="s">
        <v>144</v>
      </c>
      <c r="C386" s="49">
        <v>0</v>
      </c>
      <c r="D386" s="49">
        <v>980</v>
      </c>
      <c r="E386" s="49">
        <v>980</v>
      </c>
      <c r="F386" s="49">
        <v>980</v>
      </c>
      <c r="G386" s="49">
        <v>980</v>
      </c>
      <c r="H386" s="49">
        <f t="shared" si="6"/>
        <v>0</v>
      </c>
    </row>
    <row r="387" spans="1:8" ht="13.9" customHeight="1" x14ac:dyDescent="0.25">
      <c r="A387" s="32" t="s">
        <v>145</v>
      </c>
      <c r="B387" s="34" t="s">
        <v>146</v>
      </c>
      <c r="C387" s="47">
        <v>0</v>
      </c>
      <c r="D387" s="47">
        <v>70800</v>
      </c>
      <c r="E387" s="47">
        <v>70800</v>
      </c>
      <c r="F387" s="47">
        <v>70800</v>
      </c>
      <c r="G387" s="47">
        <v>70800</v>
      </c>
      <c r="H387" s="47">
        <f t="shared" si="6"/>
        <v>0</v>
      </c>
    </row>
    <row r="388" spans="1:8" ht="13.9" customHeight="1" x14ac:dyDescent="0.25">
      <c r="A388" s="35" t="s">
        <v>147</v>
      </c>
      <c r="B388" s="36" t="s">
        <v>148</v>
      </c>
      <c r="C388" s="49">
        <v>0</v>
      </c>
      <c r="D388" s="49">
        <v>70800</v>
      </c>
      <c r="E388" s="49">
        <v>70800</v>
      </c>
      <c r="F388" s="49">
        <v>70800</v>
      </c>
      <c r="G388" s="49">
        <v>70800</v>
      </c>
      <c r="H388" s="49">
        <f t="shared" si="6"/>
        <v>0</v>
      </c>
    </row>
    <row r="389" spans="1:8" ht="10.9" customHeight="1" x14ac:dyDescent="0.25">
      <c r="A389" s="35" t="s">
        <v>149</v>
      </c>
      <c r="B389" s="36" t="s">
        <v>150</v>
      </c>
      <c r="C389" s="49">
        <v>0</v>
      </c>
      <c r="D389" s="49">
        <v>70800</v>
      </c>
      <c r="E389" s="49">
        <v>70800</v>
      </c>
      <c r="F389" s="49">
        <v>70800</v>
      </c>
      <c r="G389" s="49">
        <v>70800</v>
      </c>
      <c r="H389" s="49">
        <f t="shared" si="6"/>
        <v>0</v>
      </c>
    </row>
    <row r="390" spans="1:8" ht="13.9" customHeight="1" x14ac:dyDescent="0.25">
      <c r="A390" s="32" t="s">
        <v>151</v>
      </c>
      <c r="B390" s="33" t="s">
        <v>152</v>
      </c>
      <c r="C390" s="47">
        <v>30009208.940000001</v>
      </c>
      <c r="D390" s="47">
        <v>4894774.2699999996</v>
      </c>
      <c r="E390" s="47">
        <v>34903983.210000001</v>
      </c>
      <c r="F390" s="47">
        <v>34903983.210000001</v>
      </c>
      <c r="G390" s="47">
        <v>34903983.210000001</v>
      </c>
      <c r="H390" s="47">
        <f t="shared" si="6"/>
        <v>0</v>
      </c>
    </row>
    <row r="391" spans="1:8" ht="13.9" customHeight="1" x14ac:dyDescent="0.25">
      <c r="A391" s="32" t="s">
        <v>153</v>
      </c>
      <c r="B391" s="34" t="s">
        <v>154</v>
      </c>
      <c r="C391" s="47">
        <v>17099988.91</v>
      </c>
      <c r="D391" s="47">
        <v>3896641.09</v>
      </c>
      <c r="E391" s="47">
        <v>20996630</v>
      </c>
      <c r="F391" s="47">
        <v>20996630</v>
      </c>
      <c r="G391" s="47">
        <v>20996630</v>
      </c>
      <c r="H391" s="47">
        <f t="shared" si="6"/>
        <v>0</v>
      </c>
    </row>
    <row r="392" spans="1:8" ht="13.9" customHeight="1" x14ac:dyDescent="0.25">
      <c r="A392" s="35" t="s">
        <v>155</v>
      </c>
      <c r="B392" s="36" t="s">
        <v>156</v>
      </c>
      <c r="C392" s="49">
        <v>4369098.76</v>
      </c>
      <c r="D392" s="49">
        <v>1826025.57</v>
      </c>
      <c r="E392" s="49">
        <v>6195124.3300000001</v>
      </c>
      <c r="F392" s="49">
        <v>6195124.3300000001</v>
      </c>
      <c r="G392" s="49">
        <v>6195124.3300000001</v>
      </c>
      <c r="H392" s="49">
        <f t="shared" si="6"/>
        <v>0</v>
      </c>
    </row>
    <row r="393" spans="1:8" ht="13.9" customHeight="1" x14ac:dyDescent="0.25">
      <c r="A393" s="35" t="s">
        <v>157</v>
      </c>
      <c r="B393" s="36" t="s">
        <v>158</v>
      </c>
      <c r="C393" s="49">
        <v>3145557.21</v>
      </c>
      <c r="D393" s="49">
        <v>2174946.4700000002</v>
      </c>
      <c r="E393" s="49">
        <v>5320503.68</v>
      </c>
      <c r="F393" s="49">
        <v>5320503.68</v>
      </c>
      <c r="G393" s="49">
        <v>5320503.68</v>
      </c>
      <c r="H393" s="49">
        <f t="shared" si="6"/>
        <v>0</v>
      </c>
    </row>
    <row r="394" spans="1:8" ht="13.9" customHeight="1" x14ac:dyDescent="0.25">
      <c r="A394" s="35" t="s">
        <v>159</v>
      </c>
      <c r="B394" s="36" t="s">
        <v>160</v>
      </c>
      <c r="C394" s="49">
        <v>370.39</v>
      </c>
      <c r="D394" s="50">
        <v>-370.39</v>
      </c>
      <c r="E394" s="49">
        <v>0</v>
      </c>
      <c r="F394" s="49">
        <v>0</v>
      </c>
      <c r="G394" s="49">
        <v>0</v>
      </c>
      <c r="H394" s="49">
        <f t="shared" si="6"/>
        <v>0</v>
      </c>
    </row>
    <row r="395" spans="1:8" ht="13.9" customHeight="1" x14ac:dyDescent="0.25">
      <c r="A395" s="35" t="s">
        <v>161</v>
      </c>
      <c r="B395" s="36" t="s">
        <v>162</v>
      </c>
      <c r="C395" s="49">
        <v>1223171.1599999999</v>
      </c>
      <c r="D395" s="50">
        <v>-348550.51</v>
      </c>
      <c r="E395" s="49">
        <v>874620.65</v>
      </c>
      <c r="F395" s="49">
        <v>874620.65</v>
      </c>
      <c r="G395" s="49">
        <v>874620.65</v>
      </c>
      <c r="H395" s="49">
        <f t="shared" si="6"/>
        <v>0</v>
      </c>
    </row>
    <row r="396" spans="1:8" ht="13.9" customHeight="1" x14ac:dyDescent="0.25">
      <c r="A396" s="35" t="s">
        <v>163</v>
      </c>
      <c r="B396" s="36" t="s">
        <v>164</v>
      </c>
      <c r="C396" s="49">
        <v>176410.56</v>
      </c>
      <c r="D396" s="50">
        <v>-80495.8</v>
      </c>
      <c r="E396" s="49">
        <v>95914.76</v>
      </c>
      <c r="F396" s="49">
        <v>95914.76</v>
      </c>
      <c r="G396" s="49">
        <v>95914.76</v>
      </c>
      <c r="H396" s="49">
        <f t="shared" si="6"/>
        <v>0</v>
      </c>
    </row>
    <row r="397" spans="1:8" ht="13.9" customHeight="1" x14ac:dyDescent="0.25">
      <c r="A397" s="35" t="s">
        <v>165</v>
      </c>
      <c r="B397" s="36" t="s">
        <v>166</v>
      </c>
      <c r="C397" s="49">
        <v>163261.18</v>
      </c>
      <c r="D397" s="50">
        <v>-69695.88</v>
      </c>
      <c r="E397" s="49">
        <v>93565.3</v>
      </c>
      <c r="F397" s="49">
        <v>93565.3</v>
      </c>
      <c r="G397" s="49">
        <v>93565.3</v>
      </c>
      <c r="H397" s="49">
        <f t="shared" si="6"/>
        <v>0</v>
      </c>
    </row>
    <row r="398" spans="1:8" ht="13.9" customHeight="1" x14ac:dyDescent="0.25">
      <c r="A398" s="35" t="s">
        <v>167</v>
      </c>
      <c r="B398" s="36" t="s">
        <v>168</v>
      </c>
      <c r="C398" s="49">
        <v>13149.38</v>
      </c>
      <c r="D398" s="50">
        <v>-10799.92</v>
      </c>
      <c r="E398" s="49">
        <v>2349.46</v>
      </c>
      <c r="F398" s="49">
        <v>2349.46</v>
      </c>
      <c r="G398" s="49">
        <v>2349.46</v>
      </c>
      <c r="H398" s="49">
        <f t="shared" si="6"/>
        <v>0</v>
      </c>
    </row>
    <row r="399" spans="1:8" ht="13.9" customHeight="1" x14ac:dyDescent="0.25">
      <c r="A399" s="35" t="s">
        <v>169</v>
      </c>
      <c r="B399" s="36" t="s">
        <v>170</v>
      </c>
      <c r="C399" s="49">
        <v>5164749.38</v>
      </c>
      <c r="D399" s="50">
        <v>-284686.15000000002</v>
      </c>
      <c r="E399" s="49">
        <v>4880063.2300000004</v>
      </c>
      <c r="F399" s="49">
        <v>4880063.2300000004</v>
      </c>
      <c r="G399" s="49">
        <v>4880063.2300000004</v>
      </c>
      <c r="H399" s="49">
        <f t="shared" si="6"/>
        <v>0</v>
      </c>
    </row>
    <row r="400" spans="1:8" ht="13.9" customHeight="1" x14ac:dyDescent="0.25">
      <c r="A400" s="35" t="s">
        <v>171</v>
      </c>
      <c r="B400" s="36" t="s">
        <v>172</v>
      </c>
      <c r="C400" s="49">
        <v>5164749.38</v>
      </c>
      <c r="D400" s="50">
        <v>-284686.15000000002</v>
      </c>
      <c r="E400" s="49">
        <v>4880063.2300000004</v>
      </c>
      <c r="F400" s="49">
        <v>4880063.2300000004</v>
      </c>
      <c r="G400" s="49">
        <v>4880063.2300000004</v>
      </c>
      <c r="H400" s="49">
        <f t="shared" si="6"/>
        <v>0</v>
      </c>
    </row>
    <row r="401" spans="1:8" ht="13.9" customHeight="1" x14ac:dyDescent="0.25">
      <c r="A401" s="35" t="s">
        <v>173</v>
      </c>
      <c r="B401" s="36" t="s">
        <v>174</v>
      </c>
      <c r="C401" s="49">
        <v>7363907.8700000001</v>
      </c>
      <c r="D401" s="49">
        <v>2457193.02</v>
      </c>
      <c r="E401" s="49">
        <v>9821100.8900000006</v>
      </c>
      <c r="F401" s="49">
        <v>9821100.8900000006</v>
      </c>
      <c r="G401" s="49">
        <v>9821100.8900000006</v>
      </c>
      <c r="H401" s="49">
        <f t="shared" si="6"/>
        <v>0</v>
      </c>
    </row>
    <row r="402" spans="1:8" ht="13.9" customHeight="1" x14ac:dyDescent="0.25">
      <c r="A402" s="35" t="s">
        <v>175</v>
      </c>
      <c r="B402" s="36" t="s">
        <v>176</v>
      </c>
      <c r="C402" s="49">
        <v>7363907.8700000001</v>
      </c>
      <c r="D402" s="49">
        <v>2457193.02</v>
      </c>
      <c r="E402" s="49">
        <v>9821100.8900000006</v>
      </c>
      <c r="F402" s="49">
        <v>9821100.8900000006</v>
      </c>
      <c r="G402" s="49">
        <v>9821100.8900000006</v>
      </c>
      <c r="H402" s="49">
        <f t="shared" si="6"/>
        <v>0</v>
      </c>
    </row>
    <row r="403" spans="1:8" ht="13.9" customHeight="1" x14ac:dyDescent="0.25">
      <c r="A403" s="35" t="s">
        <v>177</v>
      </c>
      <c r="B403" s="36" t="s">
        <v>178</v>
      </c>
      <c r="C403" s="49">
        <v>25822.34</v>
      </c>
      <c r="D403" s="50">
        <v>-21395.55</v>
      </c>
      <c r="E403" s="49">
        <v>4426.79</v>
      </c>
      <c r="F403" s="49">
        <v>4426.79</v>
      </c>
      <c r="G403" s="49">
        <v>4426.79</v>
      </c>
      <c r="H403" s="49">
        <f t="shared" si="6"/>
        <v>0</v>
      </c>
    </row>
    <row r="404" spans="1:8" ht="13.9" customHeight="1" x14ac:dyDescent="0.25">
      <c r="A404" s="35" t="s">
        <v>179</v>
      </c>
      <c r="B404" s="36" t="s">
        <v>180</v>
      </c>
      <c r="C404" s="49">
        <v>5902.14</v>
      </c>
      <c r="D404" s="50">
        <v>-2148.15</v>
      </c>
      <c r="E404" s="49">
        <v>3753.99</v>
      </c>
      <c r="F404" s="49">
        <v>3753.99</v>
      </c>
      <c r="G404" s="49">
        <v>3753.99</v>
      </c>
      <c r="H404" s="49">
        <f t="shared" si="6"/>
        <v>0</v>
      </c>
    </row>
    <row r="405" spans="1:8" ht="13.9" customHeight="1" x14ac:dyDescent="0.25">
      <c r="A405" s="35" t="s">
        <v>181</v>
      </c>
      <c r="B405" s="36" t="s">
        <v>182</v>
      </c>
      <c r="C405" s="49">
        <v>13587.76</v>
      </c>
      <c r="D405" s="50">
        <v>-12914.96</v>
      </c>
      <c r="E405" s="49">
        <v>672.8</v>
      </c>
      <c r="F405" s="49">
        <v>672.8</v>
      </c>
      <c r="G405" s="49">
        <v>672.8</v>
      </c>
      <c r="H405" s="49">
        <f t="shared" si="6"/>
        <v>0</v>
      </c>
    </row>
    <row r="406" spans="1:8" ht="13.9" customHeight="1" x14ac:dyDescent="0.25">
      <c r="A406" s="35" t="s">
        <v>183</v>
      </c>
      <c r="B406" s="36" t="s">
        <v>184</v>
      </c>
      <c r="C406" s="49">
        <v>6332.44</v>
      </c>
      <c r="D406" s="50">
        <v>-6332.44</v>
      </c>
      <c r="E406" s="49">
        <v>0</v>
      </c>
      <c r="F406" s="49">
        <v>0</v>
      </c>
      <c r="G406" s="49">
        <v>0</v>
      </c>
      <c r="H406" s="49">
        <f t="shared" si="6"/>
        <v>0</v>
      </c>
    </row>
    <row r="407" spans="1:8" ht="13.9" customHeight="1" x14ac:dyDescent="0.25">
      <c r="A407" s="32" t="s">
        <v>185</v>
      </c>
      <c r="B407" s="34" t="s">
        <v>186</v>
      </c>
      <c r="C407" s="47">
        <v>277949.58</v>
      </c>
      <c r="D407" s="48">
        <v>-5655.95</v>
      </c>
      <c r="E407" s="47">
        <v>272293.63</v>
      </c>
      <c r="F407" s="47">
        <v>272293.63</v>
      </c>
      <c r="G407" s="47">
        <v>272293.63</v>
      </c>
      <c r="H407" s="47">
        <f t="shared" si="6"/>
        <v>0</v>
      </c>
    </row>
    <row r="408" spans="1:8" ht="13.9" customHeight="1" x14ac:dyDescent="0.25">
      <c r="A408" s="35" t="s">
        <v>187</v>
      </c>
      <c r="B408" s="36" t="s">
        <v>188</v>
      </c>
      <c r="C408" s="49">
        <v>274433.65000000002</v>
      </c>
      <c r="D408" s="50">
        <v>-2140.02</v>
      </c>
      <c r="E408" s="49">
        <v>272293.63</v>
      </c>
      <c r="F408" s="49">
        <v>272293.63</v>
      </c>
      <c r="G408" s="49">
        <v>272293.63</v>
      </c>
      <c r="H408" s="49">
        <f t="shared" si="6"/>
        <v>0</v>
      </c>
    </row>
    <row r="409" spans="1:8" ht="13.9" customHeight="1" x14ac:dyDescent="0.25">
      <c r="A409" s="35" t="s">
        <v>189</v>
      </c>
      <c r="B409" s="36" t="s">
        <v>190</v>
      </c>
      <c r="C409" s="49">
        <v>274433.65000000002</v>
      </c>
      <c r="D409" s="50">
        <v>-2140.02</v>
      </c>
      <c r="E409" s="49">
        <v>272293.63</v>
      </c>
      <c r="F409" s="49">
        <v>272293.63</v>
      </c>
      <c r="G409" s="49">
        <v>272293.63</v>
      </c>
      <c r="H409" s="49">
        <f t="shared" si="6"/>
        <v>0</v>
      </c>
    </row>
    <row r="410" spans="1:8" ht="13.9" customHeight="1" x14ac:dyDescent="0.25">
      <c r="A410" s="35" t="s">
        <v>191</v>
      </c>
      <c r="B410" s="36" t="s">
        <v>192</v>
      </c>
      <c r="C410" s="49">
        <v>3515.93</v>
      </c>
      <c r="D410" s="50">
        <v>-3515.93</v>
      </c>
      <c r="E410" s="49">
        <v>0</v>
      </c>
      <c r="F410" s="49">
        <v>0</v>
      </c>
      <c r="G410" s="49">
        <v>0</v>
      </c>
      <c r="H410" s="49">
        <f t="shared" si="6"/>
        <v>0</v>
      </c>
    </row>
    <row r="411" spans="1:8" ht="13.9" customHeight="1" x14ac:dyDescent="0.25">
      <c r="A411" s="35" t="s">
        <v>193</v>
      </c>
      <c r="B411" s="36" t="s">
        <v>194</v>
      </c>
      <c r="C411" s="49">
        <v>3515.93</v>
      </c>
      <c r="D411" s="50">
        <v>-3515.93</v>
      </c>
      <c r="E411" s="49">
        <v>0</v>
      </c>
      <c r="F411" s="49">
        <v>0</v>
      </c>
      <c r="G411" s="49">
        <v>0</v>
      </c>
      <c r="H411" s="49">
        <f t="shared" si="6"/>
        <v>0</v>
      </c>
    </row>
    <row r="412" spans="1:8" ht="13.9" customHeight="1" x14ac:dyDescent="0.25">
      <c r="A412" s="32" t="s">
        <v>195</v>
      </c>
      <c r="B412" s="34" t="s">
        <v>196</v>
      </c>
      <c r="C412" s="47">
        <v>1931034.06</v>
      </c>
      <c r="D412" s="48">
        <v>-1002368.82</v>
      </c>
      <c r="E412" s="47">
        <v>928665.24</v>
      </c>
      <c r="F412" s="47">
        <v>928665.24</v>
      </c>
      <c r="G412" s="47">
        <v>928665.24</v>
      </c>
      <c r="H412" s="47">
        <f t="shared" si="6"/>
        <v>0</v>
      </c>
    </row>
    <row r="413" spans="1:8" ht="13.9" customHeight="1" x14ac:dyDescent="0.25">
      <c r="A413" s="35" t="s">
        <v>197</v>
      </c>
      <c r="B413" s="36" t="s">
        <v>198</v>
      </c>
      <c r="C413" s="49">
        <v>2605.7399999999998</v>
      </c>
      <c r="D413" s="49">
        <v>17477.04</v>
      </c>
      <c r="E413" s="49">
        <v>20082.78</v>
      </c>
      <c r="F413" s="49">
        <v>20082.78</v>
      </c>
      <c r="G413" s="49">
        <v>20082.78</v>
      </c>
      <c r="H413" s="49">
        <f t="shared" si="6"/>
        <v>0</v>
      </c>
    </row>
    <row r="414" spans="1:8" ht="13.9" customHeight="1" x14ac:dyDescent="0.25">
      <c r="A414" s="35" t="s">
        <v>199</v>
      </c>
      <c r="B414" s="36" t="s">
        <v>200</v>
      </c>
      <c r="C414" s="49">
        <v>2605.7399999999998</v>
      </c>
      <c r="D414" s="49">
        <v>17477.04</v>
      </c>
      <c r="E414" s="49">
        <v>20082.78</v>
      </c>
      <c r="F414" s="49">
        <v>20082.78</v>
      </c>
      <c r="G414" s="49">
        <v>20082.78</v>
      </c>
      <c r="H414" s="49">
        <f t="shared" si="6"/>
        <v>0</v>
      </c>
    </row>
    <row r="415" spans="1:8" ht="13.9" customHeight="1" x14ac:dyDescent="0.25">
      <c r="A415" s="35" t="s">
        <v>201</v>
      </c>
      <c r="B415" s="36" t="s">
        <v>202</v>
      </c>
      <c r="C415" s="49">
        <v>91468.1</v>
      </c>
      <c r="D415" s="50">
        <v>-61086.69</v>
      </c>
      <c r="E415" s="49">
        <v>30381.41</v>
      </c>
      <c r="F415" s="49">
        <v>30381.41</v>
      </c>
      <c r="G415" s="49">
        <v>30381.41</v>
      </c>
      <c r="H415" s="49">
        <f t="shared" si="6"/>
        <v>0</v>
      </c>
    </row>
    <row r="416" spans="1:8" ht="13.9" customHeight="1" x14ac:dyDescent="0.25">
      <c r="A416" s="35" t="s">
        <v>203</v>
      </c>
      <c r="B416" s="36" t="s">
        <v>202</v>
      </c>
      <c r="C416" s="49">
        <v>91468.1</v>
      </c>
      <c r="D416" s="50">
        <v>-61086.69</v>
      </c>
      <c r="E416" s="49">
        <v>30381.41</v>
      </c>
      <c r="F416" s="49">
        <v>30381.41</v>
      </c>
      <c r="G416" s="49">
        <v>30381.41</v>
      </c>
      <c r="H416" s="49">
        <f t="shared" si="6"/>
        <v>0</v>
      </c>
    </row>
    <row r="417" spans="1:8" ht="13.9" customHeight="1" x14ac:dyDescent="0.25">
      <c r="A417" s="35" t="s">
        <v>204</v>
      </c>
      <c r="B417" s="36" t="s">
        <v>205</v>
      </c>
      <c r="C417" s="49">
        <v>15508.8</v>
      </c>
      <c r="D417" s="50">
        <v>-3555.24</v>
      </c>
      <c r="E417" s="49">
        <v>11953.56</v>
      </c>
      <c r="F417" s="49">
        <v>11953.56</v>
      </c>
      <c r="G417" s="49">
        <v>11953.56</v>
      </c>
      <c r="H417" s="49">
        <f t="shared" si="6"/>
        <v>0</v>
      </c>
    </row>
    <row r="418" spans="1:8" ht="13.9" customHeight="1" x14ac:dyDescent="0.25">
      <c r="A418" s="35" t="s">
        <v>206</v>
      </c>
      <c r="B418" s="36" t="s">
        <v>205</v>
      </c>
      <c r="C418" s="49">
        <v>15508.8</v>
      </c>
      <c r="D418" s="50">
        <v>-3555.24</v>
      </c>
      <c r="E418" s="49">
        <v>11953.56</v>
      </c>
      <c r="F418" s="49">
        <v>11953.56</v>
      </c>
      <c r="G418" s="49">
        <v>11953.56</v>
      </c>
      <c r="H418" s="49">
        <f t="shared" si="6"/>
        <v>0</v>
      </c>
    </row>
    <row r="419" spans="1:8" ht="13.9" customHeight="1" x14ac:dyDescent="0.25">
      <c r="A419" s="35" t="s">
        <v>207</v>
      </c>
      <c r="B419" s="36" t="s">
        <v>208</v>
      </c>
      <c r="C419" s="49">
        <v>2781.03</v>
      </c>
      <c r="D419" s="49">
        <v>3819.47</v>
      </c>
      <c r="E419" s="49">
        <v>6600.5</v>
      </c>
      <c r="F419" s="49">
        <v>6600.5</v>
      </c>
      <c r="G419" s="49">
        <v>6600.5</v>
      </c>
      <c r="H419" s="49">
        <f t="shared" si="6"/>
        <v>0</v>
      </c>
    </row>
    <row r="420" spans="1:8" ht="10.9" customHeight="1" x14ac:dyDescent="0.25">
      <c r="A420" s="35" t="s">
        <v>209</v>
      </c>
      <c r="B420" s="36" t="s">
        <v>208</v>
      </c>
      <c r="C420" s="49">
        <v>0</v>
      </c>
      <c r="D420" s="49">
        <v>6600.5</v>
      </c>
      <c r="E420" s="49">
        <v>6600.5</v>
      </c>
      <c r="F420" s="49">
        <v>6600.5</v>
      </c>
      <c r="G420" s="49">
        <v>6600.5</v>
      </c>
      <c r="H420" s="49">
        <f t="shared" si="6"/>
        <v>0</v>
      </c>
    </row>
    <row r="421" spans="1:8" ht="13.9" customHeight="1" x14ac:dyDescent="0.25">
      <c r="A421" s="35" t="s">
        <v>210</v>
      </c>
      <c r="B421" s="36" t="s">
        <v>211</v>
      </c>
      <c r="C421" s="49">
        <v>2781.03</v>
      </c>
      <c r="D421" s="50">
        <v>-2781.03</v>
      </c>
      <c r="E421" s="49">
        <v>0</v>
      </c>
      <c r="F421" s="49">
        <v>0</v>
      </c>
      <c r="G421" s="49">
        <v>0</v>
      </c>
      <c r="H421" s="49">
        <f t="shared" si="6"/>
        <v>0</v>
      </c>
    </row>
    <row r="422" spans="1:8" ht="13.9" customHeight="1" x14ac:dyDescent="0.25">
      <c r="A422" s="35" t="s">
        <v>212</v>
      </c>
      <c r="B422" s="36" t="s">
        <v>213</v>
      </c>
      <c r="C422" s="49">
        <v>1143704.1599999999</v>
      </c>
      <c r="D422" s="50">
        <v>-609329.02</v>
      </c>
      <c r="E422" s="49">
        <v>534375.14</v>
      </c>
      <c r="F422" s="49">
        <v>534375.14</v>
      </c>
      <c r="G422" s="49">
        <v>534375.14</v>
      </c>
      <c r="H422" s="49">
        <f t="shared" si="6"/>
        <v>0</v>
      </c>
    </row>
    <row r="423" spans="1:8" ht="13.9" customHeight="1" x14ac:dyDescent="0.25">
      <c r="A423" s="35" t="s">
        <v>214</v>
      </c>
      <c r="B423" s="36" t="s">
        <v>215</v>
      </c>
      <c r="C423" s="49">
        <v>1143704.1599999999</v>
      </c>
      <c r="D423" s="50">
        <v>-609329.02</v>
      </c>
      <c r="E423" s="49">
        <v>534375.14</v>
      </c>
      <c r="F423" s="49">
        <v>534375.14</v>
      </c>
      <c r="G423" s="49">
        <v>534375.14</v>
      </c>
      <c r="H423" s="49">
        <f t="shared" si="6"/>
        <v>0</v>
      </c>
    </row>
    <row r="424" spans="1:8" ht="13.9" customHeight="1" x14ac:dyDescent="0.25">
      <c r="A424" s="35" t="s">
        <v>216</v>
      </c>
      <c r="B424" s="36" t="s">
        <v>217</v>
      </c>
      <c r="C424" s="49">
        <v>136159.07</v>
      </c>
      <c r="D424" s="50">
        <v>-128662.49</v>
      </c>
      <c r="E424" s="49">
        <v>7496.58</v>
      </c>
      <c r="F424" s="49">
        <v>7496.58</v>
      </c>
      <c r="G424" s="49">
        <v>7496.58</v>
      </c>
      <c r="H424" s="49">
        <f t="shared" ref="H424:H487" si="7">E424-F424</f>
        <v>0</v>
      </c>
    </row>
    <row r="425" spans="1:8" ht="13.9" customHeight="1" x14ac:dyDescent="0.25">
      <c r="A425" s="35" t="s">
        <v>218</v>
      </c>
      <c r="B425" s="36" t="s">
        <v>219</v>
      </c>
      <c r="C425" s="49">
        <v>17917.41</v>
      </c>
      <c r="D425" s="50">
        <v>-10420.83</v>
      </c>
      <c r="E425" s="49">
        <v>7496.58</v>
      </c>
      <c r="F425" s="49">
        <v>7496.58</v>
      </c>
      <c r="G425" s="49">
        <v>7496.58</v>
      </c>
      <c r="H425" s="49">
        <f t="shared" si="7"/>
        <v>0</v>
      </c>
    </row>
    <row r="426" spans="1:8" ht="13.9" customHeight="1" x14ac:dyDescent="0.25">
      <c r="A426" s="35" t="s">
        <v>220</v>
      </c>
      <c r="B426" s="36" t="s">
        <v>221</v>
      </c>
      <c r="C426" s="49">
        <v>118241.66</v>
      </c>
      <c r="D426" s="50">
        <v>-118241.66</v>
      </c>
      <c r="E426" s="49">
        <v>0</v>
      </c>
      <c r="F426" s="49">
        <v>0</v>
      </c>
      <c r="G426" s="49">
        <v>0</v>
      </c>
      <c r="H426" s="49">
        <f t="shared" si="7"/>
        <v>0</v>
      </c>
    </row>
    <row r="427" spans="1:8" ht="13.9" customHeight="1" x14ac:dyDescent="0.25">
      <c r="A427" s="35" t="s">
        <v>222</v>
      </c>
      <c r="B427" s="36" t="s">
        <v>223</v>
      </c>
      <c r="C427" s="49">
        <v>538807.16</v>
      </c>
      <c r="D427" s="50">
        <v>-221031.89</v>
      </c>
      <c r="E427" s="49">
        <v>317775.27</v>
      </c>
      <c r="F427" s="49">
        <v>317775.27</v>
      </c>
      <c r="G427" s="49">
        <v>317775.27</v>
      </c>
      <c r="H427" s="49">
        <f t="shared" si="7"/>
        <v>0</v>
      </c>
    </row>
    <row r="428" spans="1:8" ht="13.9" customHeight="1" x14ac:dyDescent="0.25">
      <c r="A428" s="35" t="s">
        <v>224</v>
      </c>
      <c r="B428" s="36" t="s">
        <v>225</v>
      </c>
      <c r="C428" s="49">
        <v>0</v>
      </c>
      <c r="D428" s="49">
        <v>532.77</v>
      </c>
      <c r="E428" s="49">
        <v>532.77</v>
      </c>
      <c r="F428" s="49">
        <v>532.77</v>
      </c>
      <c r="G428" s="49">
        <v>532.77</v>
      </c>
      <c r="H428" s="49">
        <f t="shared" si="7"/>
        <v>0</v>
      </c>
    </row>
    <row r="429" spans="1:8" ht="13.9" customHeight="1" x14ac:dyDescent="0.25">
      <c r="A429" s="35" t="s">
        <v>226</v>
      </c>
      <c r="B429" s="36" t="s">
        <v>227</v>
      </c>
      <c r="C429" s="49">
        <v>81.900000000000006</v>
      </c>
      <c r="D429" s="50">
        <v>-81.900000000000006</v>
      </c>
      <c r="E429" s="49">
        <v>0</v>
      </c>
      <c r="F429" s="49">
        <v>0</v>
      </c>
      <c r="G429" s="49">
        <v>0</v>
      </c>
      <c r="H429" s="49">
        <f t="shared" si="7"/>
        <v>0</v>
      </c>
    </row>
    <row r="430" spans="1:8" ht="13.9" customHeight="1" x14ac:dyDescent="0.25">
      <c r="A430" s="35" t="s">
        <v>228</v>
      </c>
      <c r="B430" s="36" t="s">
        <v>229</v>
      </c>
      <c r="C430" s="49">
        <v>538725.26</v>
      </c>
      <c r="D430" s="50">
        <v>-221482.76</v>
      </c>
      <c r="E430" s="49">
        <v>317242.5</v>
      </c>
      <c r="F430" s="49">
        <v>317242.5</v>
      </c>
      <c r="G430" s="49">
        <v>317242.5</v>
      </c>
      <c r="H430" s="49">
        <f t="shared" si="7"/>
        <v>0</v>
      </c>
    </row>
    <row r="431" spans="1:8" ht="13.9" customHeight="1" x14ac:dyDescent="0.25">
      <c r="A431" s="32" t="s">
        <v>230</v>
      </c>
      <c r="B431" s="34" t="s">
        <v>231</v>
      </c>
      <c r="C431" s="47">
        <v>101383.22</v>
      </c>
      <c r="D431" s="48">
        <v>-52409.05</v>
      </c>
      <c r="E431" s="47">
        <v>48974.17</v>
      </c>
      <c r="F431" s="47">
        <v>48974.17</v>
      </c>
      <c r="G431" s="47">
        <v>48974.17</v>
      </c>
      <c r="H431" s="47">
        <f t="shared" si="7"/>
        <v>0</v>
      </c>
    </row>
    <row r="432" spans="1:8" ht="13.9" customHeight="1" x14ac:dyDescent="0.25">
      <c r="A432" s="35" t="s">
        <v>232</v>
      </c>
      <c r="B432" s="36" t="s">
        <v>233</v>
      </c>
      <c r="C432" s="49">
        <v>6404.54</v>
      </c>
      <c r="D432" s="50">
        <v>-971.72</v>
      </c>
      <c r="E432" s="49">
        <v>5432.82</v>
      </c>
      <c r="F432" s="49">
        <v>5432.82</v>
      </c>
      <c r="G432" s="49">
        <v>5432.82</v>
      </c>
      <c r="H432" s="49">
        <f t="shared" si="7"/>
        <v>0</v>
      </c>
    </row>
    <row r="433" spans="1:8" ht="13.9" customHeight="1" x14ac:dyDescent="0.25">
      <c r="A433" s="35" t="s">
        <v>234</v>
      </c>
      <c r="B433" s="36" t="s">
        <v>235</v>
      </c>
      <c r="C433" s="49">
        <v>947.6</v>
      </c>
      <c r="D433" s="50">
        <v>-947.6</v>
      </c>
      <c r="E433" s="49">
        <v>0</v>
      </c>
      <c r="F433" s="49">
        <v>0</v>
      </c>
      <c r="G433" s="49">
        <v>0</v>
      </c>
      <c r="H433" s="49">
        <f t="shared" si="7"/>
        <v>0</v>
      </c>
    </row>
    <row r="434" spans="1:8" ht="13.9" customHeight="1" x14ac:dyDescent="0.25">
      <c r="A434" s="35" t="s">
        <v>236</v>
      </c>
      <c r="B434" s="36" t="s">
        <v>237</v>
      </c>
      <c r="C434" s="49">
        <v>5456.94</v>
      </c>
      <c r="D434" s="50">
        <v>-24.12</v>
      </c>
      <c r="E434" s="49">
        <v>5432.82</v>
      </c>
      <c r="F434" s="49">
        <v>5432.82</v>
      </c>
      <c r="G434" s="49">
        <v>5432.82</v>
      </c>
      <c r="H434" s="49">
        <f t="shared" si="7"/>
        <v>0</v>
      </c>
    </row>
    <row r="435" spans="1:8" ht="13.9" customHeight="1" x14ac:dyDescent="0.25">
      <c r="A435" s="35" t="s">
        <v>238</v>
      </c>
      <c r="B435" s="36" t="s">
        <v>239</v>
      </c>
      <c r="C435" s="49">
        <v>10521.75</v>
      </c>
      <c r="D435" s="50">
        <v>-8045.38</v>
      </c>
      <c r="E435" s="49">
        <v>2476.37</v>
      </c>
      <c r="F435" s="49">
        <v>2476.37</v>
      </c>
      <c r="G435" s="49">
        <v>2476.37</v>
      </c>
      <c r="H435" s="49">
        <f t="shared" si="7"/>
        <v>0</v>
      </c>
    </row>
    <row r="436" spans="1:8" ht="13.9" customHeight="1" x14ac:dyDescent="0.25">
      <c r="A436" s="35" t="s">
        <v>240</v>
      </c>
      <c r="B436" s="36" t="s">
        <v>239</v>
      </c>
      <c r="C436" s="49">
        <v>10521.75</v>
      </c>
      <c r="D436" s="50">
        <v>-8045.38</v>
      </c>
      <c r="E436" s="49">
        <v>2476.37</v>
      </c>
      <c r="F436" s="49">
        <v>2476.37</v>
      </c>
      <c r="G436" s="49">
        <v>2476.37</v>
      </c>
      <c r="H436" s="49">
        <f t="shared" si="7"/>
        <v>0</v>
      </c>
    </row>
    <row r="437" spans="1:8" ht="13.9" customHeight="1" x14ac:dyDescent="0.25">
      <c r="A437" s="35" t="s">
        <v>241</v>
      </c>
      <c r="B437" s="36" t="s">
        <v>242</v>
      </c>
      <c r="C437" s="49">
        <v>84456.93</v>
      </c>
      <c r="D437" s="50">
        <v>-43391.95</v>
      </c>
      <c r="E437" s="49">
        <v>41064.980000000003</v>
      </c>
      <c r="F437" s="49">
        <v>41064.980000000003</v>
      </c>
      <c r="G437" s="49">
        <v>41064.980000000003</v>
      </c>
      <c r="H437" s="49">
        <f t="shared" si="7"/>
        <v>0</v>
      </c>
    </row>
    <row r="438" spans="1:8" ht="13.9" customHeight="1" x14ac:dyDescent="0.25">
      <c r="A438" s="35" t="s">
        <v>243</v>
      </c>
      <c r="B438" s="36" t="s">
        <v>244</v>
      </c>
      <c r="C438" s="49">
        <v>68751.490000000005</v>
      </c>
      <c r="D438" s="50">
        <v>-27686.51</v>
      </c>
      <c r="E438" s="49">
        <v>41064.980000000003</v>
      </c>
      <c r="F438" s="49">
        <v>41064.980000000003</v>
      </c>
      <c r="G438" s="49">
        <v>41064.980000000003</v>
      </c>
      <c r="H438" s="49">
        <f t="shared" si="7"/>
        <v>0</v>
      </c>
    </row>
    <row r="439" spans="1:8" ht="13.9" customHeight="1" x14ac:dyDescent="0.25">
      <c r="A439" s="35" t="s">
        <v>245</v>
      </c>
      <c r="B439" s="36" t="s">
        <v>246</v>
      </c>
      <c r="C439" s="49">
        <v>15705.44</v>
      </c>
      <c r="D439" s="50">
        <v>-15705.44</v>
      </c>
      <c r="E439" s="49">
        <v>0</v>
      </c>
      <c r="F439" s="49">
        <v>0</v>
      </c>
      <c r="G439" s="49">
        <v>0</v>
      </c>
      <c r="H439" s="49">
        <f t="shared" si="7"/>
        <v>0</v>
      </c>
    </row>
    <row r="440" spans="1:8" ht="13.9" customHeight="1" x14ac:dyDescent="0.25">
      <c r="A440" s="32" t="s">
        <v>247</v>
      </c>
      <c r="B440" s="34" t="s">
        <v>248</v>
      </c>
      <c r="C440" s="47">
        <v>7625409.5199999996</v>
      </c>
      <c r="D440" s="47">
        <v>2806830.51</v>
      </c>
      <c r="E440" s="47">
        <v>10432240.029999999</v>
      </c>
      <c r="F440" s="47">
        <v>10432240.029999999</v>
      </c>
      <c r="G440" s="47">
        <v>10432240.029999999</v>
      </c>
      <c r="H440" s="47">
        <f t="shared" si="7"/>
        <v>0</v>
      </c>
    </row>
    <row r="441" spans="1:8" ht="13.9" customHeight="1" x14ac:dyDescent="0.25">
      <c r="A441" s="35" t="s">
        <v>249</v>
      </c>
      <c r="B441" s="36" t="s">
        <v>248</v>
      </c>
      <c r="C441" s="49">
        <v>7625409.5199999996</v>
      </c>
      <c r="D441" s="49">
        <v>2806830.51</v>
      </c>
      <c r="E441" s="49">
        <v>10432240.029999999</v>
      </c>
      <c r="F441" s="49">
        <v>10432240.029999999</v>
      </c>
      <c r="G441" s="49">
        <v>10432240.029999999</v>
      </c>
      <c r="H441" s="49">
        <f t="shared" si="7"/>
        <v>0</v>
      </c>
    </row>
    <row r="442" spans="1:8" ht="13.9" customHeight="1" x14ac:dyDescent="0.25">
      <c r="A442" s="35" t="s">
        <v>250</v>
      </c>
      <c r="B442" s="36" t="s">
        <v>248</v>
      </c>
      <c r="C442" s="49">
        <v>7625409.5199999996</v>
      </c>
      <c r="D442" s="49">
        <v>2806830.51</v>
      </c>
      <c r="E442" s="49">
        <v>10432240.029999999</v>
      </c>
      <c r="F442" s="49">
        <v>10432240.029999999</v>
      </c>
      <c r="G442" s="49">
        <v>10432240.029999999</v>
      </c>
      <c r="H442" s="49">
        <f t="shared" si="7"/>
        <v>0</v>
      </c>
    </row>
    <row r="443" spans="1:8" ht="13.9" customHeight="1" x14ac:dyDescent="0.25">
      <c r="A443" s="32" t="s">
        <v>251</v>
      </c>
      <c r="B443" s="34" t="s">
        <v>252</v>
      </c>
      <c r="C443" s="47">
        <v>86092.51</v>
      </c>
      <c r="D443" s="48">
        <v>-24015.53</v>
      </c>
      <c r="E443" s="47">
        <v>62076.98</v>
      </c>
      <c r="F443" s="47">
        <v>62076.98</v>
      </c>
      <c r="G443" s="47">
        <v>62076.98</v>
      </c>
      <c r="H443" s="47">
        <f t="shared" si="7"/>
        <v>0</v>
      </c>
    </row>
    <row r="444" spans="1:8" ht="13.9" customHeight="1" x14ac:dyDescent="0.25">
      <c r="A444" s="35" t="s">
        <v>253</v>
      </c>
      <c r="B444" s="36" t="s">
        <v>254</v>
      </c>
      <c r="C444" s="49">
        <v>56723.74</v>
      </c>
      <c r="D444" s="50">
        <v>-499.86</v>
      </c>
      <c r="E444" s="49">
        <v>56223.88</v>
      </c>
      <c r="F444" s="49">
        <v>56223.88</v>
      </c>
      <c r="G444" s="49">
        <v>56223.88</v>
      </c>
      <c r="H444" s="49">
        <f t="shared" si="7"/>
        <v>0</v>
      </c>
    </row>
    <row r="445" spans="1:8" ht="13.9" customHeight="1" x14ac:dyDescent="0.25">
      <c r="A445" s="35" t="s">
        <v>255</v>
      </c>
      <c r="B445" s="36" t="s">
        <v>256</v>
      </c>
      <c r="C445" s="49">
        <v>0</v>
      </c>
      <c r="D445" s="49">
        <v>3181.5</v>
      </c>
      <c r="E445" s="49">
        <v>3181.5</v>
      </c>
      <c r="F445" s="49">
        <v>3181.5</v>
      </c>
      <c r="G445" s="49">
        <v>3181.5</v>
      </c>
      <c r="H445" s="49">
        <f t="shared" si="7"/>
        <v>0</v>
      </c>
    </row>
    <row r="446" spans="1:8" ht="13.9" customHeight="1" x14ac:dyDescent="0.25">
      <c r="A446" s="35" t="s">
        <v>257</v>
      </c>
      <c r="B446" s="36" t="s">
        <v>258</v>
      </c>
      <c r="C446" s="49">
        <v>56723.74</v>
      </c>
      <c r="D446" s="50">
        <v>-3681.36</v>
      </c>
      <c r="E446" s="49">
        <v>53042.38</v>
      </c>
      <c r="F446" s="49">
        <v>53042.38</v>
      </c>
      <c r="G446" s="49">
        <v>53042.38</v>
      </c>
      <c r="H446" s="49">
        <f t="shared" si="7"/>
        <v>0</v>
      </c>
    </row>
    <row r="447" spans="1:8" ht="13.9" customHeight="1" x14ac:dyDescent="0.25">
      <c r="A447" s="35" t="s">
        <v>259</v>
      </c>
      <c r="B447" s="36" t="s">
        <v>260</v>
      </c>
      <c r="C447" s="49">
        <v>21904.39</v>
      </c>
      <c r="D447" s="50">
        <v>-21904.39</v>
      </c>
      <c r="E447" s="49">
        <v>0</v>
      </c>
      <c r="F447" s="49">
        <v>0</v>
      </c>
      <c r="G447" s="49">
        <v>0</v>
      </c>
      <c r="H447" s="49">
        <f t="shared" si="7"/>
        <v>0</v>
      </c>
    </row>
    <row r="448" spans="1:8" ht="13.9" customHeight="1" x14ac:dyDescent="0.25">
      <c r="A448" s="35" t="s">
        <v>261</v>
      </c>
      <c r="B448" s="36" t="s">
        <v>262</v>
      </c>
      <c r="C448" s="49">
        <v>21904.39</v>
      </c>
      <c r="D448" s="50">
        <v>-21904.39</v>
      </c>
      <c r="E448" s="49">
        <v>0</v>
      </c>
      <c r="F448" s="49">
        <v>0</v>
      </c>
      <c r="G448" s="49">
        <v>0</v>
      </c>
      <c r="H448" s="49">
        <f t="shared" si="7"/>
        <v>0</v>
      </c>
    </row>
    <row r="449" spans="1:8" ht="13.9" customHeight="1" x14ac:dyDescent="0.25">
      <c r="A449" s="35" t="s">
        <v>263</v>
      </c>
      <c r="B449" s="36" t="s">
        <v>264</v>
      </c>
      <c r="C449" s="49">
        <v>7464.38</v>
      </c>
      <c r="D449" s="50">
        <v>-1611.28</v>
      </c>
      <c r="E449" s="49">
        <v>5853.1</v>
      </c>
      <c r="F449" s="49">
        <v>5853.1</v>
      </c>
      <c r="G449" s="49">
        <v>5853.1</v>
      </c>
      <c r="H449" s="49">
        <f t="shared" si="7"/>
        <v>0</v>
      </c>
    </row>
    <row r="450" spans="1:8" ht="13.9" customHeight="1" x14ac:dyDescent="0.25">
      <c r="A450" s="35" t="s">
        <v>265</v>
      </c>
      <c r="B450" s="36" t="s">
        <v>266</v>
      </c>
      <c r="C450" s="49">
        <v>7464.38</v>
      </c>
      <c r="D450" s="50">
        <v>-1611.28</v>
      </c>
      <c r="E450" s="49">
        <v>5853.1</v>
      </c>
      <c r="F450" s="49">
        <v>5853.1</v>
      </c>
      <c r="G450" s="49">
        <v>5853.1</v>
      </c>
      <c r="H450" s="49">
        <f t="shared" si="7"/>
        <v>0</v>
      </c>
    </row>
    <row r="451" spans="1:8" ht="10.9" customHeight="1" x14ac:dyDescent="0.25">
      <c r="A451" s="32" t="s">
        <v>267</v>
      </c>
      <c r="B451" s="34" t="s">
        <v>268</v>
      </c>
      <c r="C451" s="47">
        <v>2887351.14</v>
      </c>
      <c r="D451" s="48">
        <v>-724247.98</v>
      </c>
      <c r="E451" s="47">
        <v>2163103.16</v>
      </c>
      <c r="F451" s="47">
        <v>2163103.16</v>
      </c>
      <c r="G451" s="47">
        <v>2163103.16</v>
      </c>
      <c r="H451" s="47">
        <f t="shared" si="7"/>
        <v>0</v>
      </c>
    </row>
    <row r="452" spans="1:8" ht="13.9" customHeight="1" x14ac:dyDescent="0.25">
      <c r="A452" s="35" t="s">
        <v>269</v>
      </c>
      <c r="B452" s="36" t="s">
        <v>270</v>
      </c>
      <c r="C452" s="49">
        <v>415166.71999999997</v>
      </c>
      <c r="D452" s="49">
        <v>21587.73</v>
      </c>
      <c r="E452" s="49">
        <v>436754.45</v>
      </c>
      <c r="F452" s="49">
        <v>436754.45</v>
      </c>
      <c r="G452" s="49">
        <v>436754.45</v>
      </c>
      <c r="H452" s="49">
        <f t="shared" si="7"/>
        <v>0</v>
      </c>
    </row>
    <row r="453" spans="1:8" ht="13.9" customHeight="1" x14ac:dyDescent="0.25">
      <c r="A453" s="35" t="s">
        <v>271</v>
      </c>
      <c r="B453" s="36" t="s">
        <v>272</v>
      </c>
      <c r="C453" s="49">
        <v>259908.15</v>
      </c>
      <c r="D453" s="49">
        <v>26118.240000000002</v>
      </c>
      <c r="E453" s="49">
        <v>286026.39</v>
      </c>
      <c r="F453" s="49">
        <v>286026.39</v>
      </c>
      <c r="G453" s="49">
        <v>286026.39</v>
      </c>
      <c r="H453" s="49">
        <f t="shared" si="7"/>
        <v>0</v>
      </c>
    </row>
    <row r="454" spans="1:8" ht="13.9" customHeight="1" x14ac:dyDescent="0.25">
      <c r="A454" s="35" t="s">
        <v>273</v>
      </c>
      <c r="B454" s="36" t="s">
        <v>274</v>
      </c>
      <c r="C454" s="49">
        <v>87823.9</v>
      </c>
      <c r="D454" s="49">
        <v>20529.580000000002</v>
      </c>
      <c r="E454" s="49">
        <v>108353.48</v>
      </c>
      <c r="F454" s="49">
        <v>108353.48</v>
      </c>
      <c r="G454" s="49">
        <v>108353.48</v>
      </c>
      <c r="H454" s="49">
        <f t="shared" si="7"/>
        <v>0</v>
      </c>
    </row>
    <row r="455" spans="1:8" ht="13.9" customHeight="1" x14ac:dyDescent="0.25">
      <c r="A455" s="35" t="s">
        <v>275</v>
      </c>
      <c r="B455" s="36" t="s">
        <v>276</v>
      </c>
      <c r="C455" s="49">
        <v>1122.7</v>
      </c>
      <c r="D455" s="49">
        <v>5063.22</v>
      </c>
      <c r="E455" s="49">
        <v>6185.92</v>
      </c>
      <c r="F455" s="49">
        <v>6185.92</v>
      </c>
      <c r="G455" s="49">
        <v>6185.92</v>
      </c>
      <c r="H455" s="49">
        <f t="shared" si="7"/>
        <v>0</v>
      </c>
    </row>
    <row r="456" spans="1:8" ht="13.9" customHeight="1" x14ac:dyDescent="0.25">
      <c r="A456" s="35" t="s">
        <v>277</v>
      </c>
      <c r="B456" s="36" t="s">
        <v>278</v>
      </c>
      <c r="C456" s="49">
        <v>66311.97</v>
      </c>
      <c r="D456" s="50">
        <v>-30123.31</v>
      </c>
      <c r="E456" s="49">
        <v>36188.660000000003</v>
      </c>
      <c r="F456" s="49">
        <v>36188.660000000003</v>
      </c>
      <c r="G456" s="49">
        <v>36188.660000000003</v>
      </c>
      <c r="H456" s="49">
        <f t="shared" si="7"/>
        <v>0</v>
      </c>
    </row>
    <row r="457" spans="1:8" ht="13.9" customHeight="1" x14ac:dyDescent="0.25">
      <c r="A457" s="35" t="s">
        <v>279</v>
      </c>
      <c r="B457" s="36" t="s">
        <v>280</v>
      </c>
      <c r="C457" s="49">
        <v>20130.830000000002</v>
      </c>
      <c r="D457" s="50">
        <v>-3198.32</v>
      </c>
      <c r="E457" s="49">
        <v>16932.509999999998</v>
      </c>
      <c r="F457" s="49">
        <v>16932.509999999998</v>
      </c>
      <c r="G457" s="49">
        <v>16932.509999999998</v>
      </c>
      <c r="H457" s="49">
        <f t="shared" si="7"/>
        <v>0</v>
      </c>
    </row>
    <row r="458" spans="1:8" ht="13.9" customHeight="1" x14ac:dyDescent="0.25">
      <c r="A458" s="35" t="s">
        <v>281</v>
      </c>
      <c r="B458" s="36" t="s">
        <v>282</v>
      </c>
      <c r="C458" s="49">
        <v>20130.830000000002</v>
      </c>
      <c r="D458" s="50">
        <v>-3198.32</v>
      </c>
      <c r="E458" s="49">
        <v>16932.509999999998</v>
      </c>
      <c r="F458" s="49">
        <v>16932.509999999998</v>
      </c>
      <c r="G458" s="49">
        <v>16932.509999999998</v>
      </c>
      <c r="H458" s="49">
        <f t="shared" si="7"/>
        <v>0</v>
      </c>
    </row>
    <row r="459" spans="1:8" ht="13.9" customHeight="1" x14ac:dyDescent="0.25">
      <c r="A459" s="35" t="s">
        <v>283</v>
      </c>
      <c r="B459" s="36" t="s">
        <v>284</v>
      </c>
      <c r="C459" s="49">
        <v>93411.11</v>
      </c>
      <c r="D459" s="50">
        <v>-71008.52</v>
      </c>
      <c r="E459" s="49">
        <v>22402.59</v>
      </c>
      <c r="F459" s="49">
        <v>22402.59</v>
      </c>
      <c r="G459" s="49">
        <v>22402.59</v>
      </c>
      <c r="H459" s="49">
        <f t="shared" si="7"/>
        <v>0</v>
      </c>
    </row>
    <row r="460" spans="1:8" ht="13.9" customHeight="1" x14ac:dyDescent="0.25">
      <c r="A460" s="35" t="s">
        <v>285</v>
      </c>
      <c r="B460" s="36" t="s">
        <v>286</v>
      </c>
      <c r="C460" s="49">
        <v>93411.11</v>
      </c>
      <c r="D460" s="50">
        <v>-71008.52</v>
      </c>
      <c r="E460" s="49">
        <v>22402.59</v>
      </c>
      <c r="F460" s="49">
        <v>22402.59</v>
      </c>
      <c r="G460" s="49">
        <v>22402.59</v>
      </c>
      <c r="H460" s="49">
        <f t="shared" si="7"/>
        <v>0</v>
      </c>
    </row>
    <row r="461" spans="1:8" ht="13.9" customHeight="1" x14ac:dyDescent="0.25">
      <c r="A461" s="35" t="s">
        <v>287</v>
      </c>
      <c r="B461" s="36" t="s">
        <v>288</v>
      </c>
      <c r="C461" s="49">
        <v>116749.79</v>
      </c>
      <c r="D461" s="49">
        <v>5415.02</v>
      </c>
      <c r="E461" s="49">
        <v>122164.81</v>
      </c>
      <c r="F461" s="49">
        <v>122164.81</v>
      </c>
      <c r="G461" s="49">
        <v>122164.81</v>
      </c>
      <c r="H461" s="49">
        <f t="shared" si="7"/>
        <v>0</v>
      </c>
    </row>
    <row r="462" spans="1:8" ht="13.9" customHeight="1" x14ac:dyDescent="0.25">
      <c r="A462" s="35" t="s">
        <v>289</v>
      </c>
      <c r="B462" s="36" t="s">
        <v>290</v>
      </c>
      <c r="C462" s="49">
        <v>116749.79</v>
      </c>
      <c r="D462" s="50">
        <v>-8804.3799999999992</v>
      </c>
      <c r="E462" s="49">
        <v>107945.41</v>
      </c>
      <c r="F462" s="49">
        <v>107945.41</v>
      </c>
      <c r="G462" s="49">
        <v>107945.41</v>
      </c>
      <c r="H462" s="49">
        <f t="shared" si="7"/>
        <v>0</v>
      </c>
    </row>
    <row r="463" spans="1:8" ht="13.9" customHeight="1" x14ac:dyDescent="0.25">
      <c r="A463" s="35" t="s">
        <v>291</v>
      </c>
      <c r="B463" s="36" t="s">
        <v>292</v>
      </c>
      <c r="C463" s="49">
        <v>0</v>
      </c>
      <c r="D463" s="49">
        <v>14219.4</v>
      </c>
      <c r="E463" s="49">
        <v>14219.4</v>
      </c>
      <c r="F463" s="49">
        <v>14219.4</v>
      </c>
      <c r="G463" s="49">
        <v>14219.4</v>
      </c>
      <c r="H463" s="49">
        <f t="shared" si="7"/>
        <v>0</v>
      </c>
    </row>
    <row r="464" spans="1:8" ht="13.9" customHeight="1" x14ac:dyDescent="0.25">
      <c r="A464" s="35" t="s">
        <v>293</v>
      </c>
      <c r="B464" s="36" t="s">
        <v>294</v>
      </c>
      <c r="C464" s="49">
        <v>2134539.62</v>
      </c>
      <c r="D464" s="50">
        <v>-632740.17000000004</v>
      </c>
      <c r="E464" s="49">
        <v>1501799.45</v>
      </c>
      <c r="F464" s="49">
        <v>1501799.45</v>
      </c>
      <c r="G464" s="49">
        <v>1501799.45</v>
      </c>
      <c r="H464" s="49">
        <f t="shared" si="7"/>
        <v>0</v>
      </c>
    </row>
    <row r="465" spans="1:8" ht="13.9" customHeight="1" x14ac:dyDescent="0.25">
      <c r="A465" s="35" t="s">
        <v>295</v>
      </c>
      <c r="B465" s="36" t="s">
        <v>296</v>
      </c>
      <c r="C465" s="49">
        <v>311088.75</v>
      </c>
      <c r="D465" s="50">
        <v>-166805.31</v>
      </c>
      <c r="E465" s="49">
        <v>144283.44</v>
      </c>
      <c r="F465" s="49">
        <v>144283.44</v>
      </c>
      <c r="G465" s="49">
        <v>144283.44</v>
      </c>
      <c r="H465" s="49">
        <f t="shared" si="7"/>
        <v>0</v>
      </c>
    </row>
    <row r="466" spans="1:8" ht="13.9" customHeight="1" x14ac:dyDescent="0.25">
      <c r="A466" s="35" t="s">
        <v>297</v>
      </c>
      <c r="B466" s="36" t="s">
        <v>298</v>
      </c>
      <c r="C466" s="49">
        <v>1147333.33</v>
      </c>
      <c r="D466" s="50">
        <v>-156790.39999999999</v>
      </c>
      <c r="E466" s="49">
        <v>990542.93</v>
      </c>
      <c r="F466" s="49">
        <v>990542.93</v>
      </c>
      <c r="G466" s="49">
        <v>990542.93</v>
      </c>
      <c r="H466" s="49">
        <f t="shared" si="7"/>
        <v>0</v>
      </c>
    </row>
    <row r="467" spans="1:8" ht="13.9" customHeight="1" x14ac:dyDescent="0.25">
      <c r="A467" s="35" t="s">
        <v>299</v>
      </c>
      <c r="B467" s="36" t="s">
        <v>300</v>
      </c>
      <c r="C467" s="49">
        <v>3887.28</v>
      </c>
      <c r="D467" s="50">
        <v>-3887.28</v>
      </c>
      <c r="E467" s="49">
        <v>0</v>
      </c>
      <c r="F467" s="49">
        <v>0</v>
      </c>
      <c r="G467" s="49">
        <v>0</v>
      </c>
      <c r="H467" s="49">
        <f t="shared" si="7"/>
        <v>0</v>
      </c>
    </row>
    <row r="468" spans="1:8" ht="13.9" customHeight="1" x14ac:dyDescent="0.25">
      <c r="A468" s="35" t="s">
        <v>301</v>
      </c>
      <c r="B468" s="36" t="s">
        <v>302</v>
      </c>
      <c r="C468" s="49">
        <v>672230.26</v>
      </c>
      <c r="D468" s="50">
        <v>-305257.18</v>
      </c>
      <c r="E468" s="49">
        <v>366973.08</v>
      </c>
      <c r="F468" s="49">
        <v>366973.08</v>
      </c>
      <c r="G468" s="49">
        <v>366973.08</v>
      </c>
      <c r="H468" s="49">
        <f t="shared" si="7"/>
        <v>0</v>
      </c>
    </row>
    <row r="469" spans="1:8" ht="13.9" customHeight="1" x14ac:dyDescent="0.25">
      <c r="A469" s="35" t="s">
        <v>303</v>
      </c>
      <c r="B469" s="36" t="s">
        <v>304</v>
      </c>
      <c r="C469" s="49">
        <v>102293.09</v>
      </c>
      <c r="D469" s="50">
        <v>-39243.74</v>
      </c>
      <c r="E469" s="49">
        <v>63049.35</v>
      </c>
      <c r="F469" s="49">
        <v>63049.35</v>
      </c>
      <c r="G469" s="49">
        <v>63049.35</v>
      </c>
      <c r="H469" s="49">
        <f t="shared" si="7"/>
        <v>0</v>
      </c>
    </row>
    <row r="470" spans="1:8" ht="13.9" customHeight="1" x14ac:dyDescent="0.25">
      <c r="A470" s="35" t="s">
        <v>305</v>
      </c>
      <c r="B470" s="36" t="s">
        <v>306</v>
      </c>
      <c r="C470" s="49">
        <v>102293.09</v>
      </c>
      <c r="D470" s="50">
        <v>-39243.74</v>
      </c>
      <c r="E470" s="49">
        <v>63049.35</v>
      </c>
      <c r="F470" s="49">
        <v>63049.35</v>
      </c>
      <c r="G470" s="49">
        <v>63049.35</v>
      </c>
      <c r="H470" s="49">
        <f t="shared" si="7"/>
        <v>0</v>
      </c>
    </row>
    <row r="471" spans="1:8" ht="13.9" customHeight="1" x14ac:dyDescent="0.25">
      <c r="A471" s="35" t="s">
        <v>307</v>
      </c>
      <c r="B471" s="36" t="s">
        <v>308</v>
      </c>
      <c r="C471" s="49">
        <v>5059.9799999999996</v>
      </c>
      <c r="D471" s="50">
        <v>-5059.9799999999996</v>
      </c>
      <c r="E471" s="49">
        <v>0</v>
      </c>
      <c r="F471" s="49">
        <v>0</v>
      </c>
      <c r="G471" s="49">
        <v>0</v>
      </c>
      <c r="H471" s="49">
        <f t="shared" si="7"/>
        <v>0</v>
      </c>
    </row>
    <row r="472" spans="1:8" ht="13.9" customHeight="1" x14ac:dyDescent="0.25">
      <c r="A472" s="35" t="s">
        <v>309</v>
      </c>
      <c r="B472" s="36" t="s">
        <v>310</v>
      </c>
      <c r="C472" s="49">
        <v>5059.9799999999996</v>
      </c>
      <c r="D472" s="50">
        <v>-5059.9799999999996</v>
      </c>
      <c r="E472" s="49">
        <v>0</v>
      </c>
      <c r="F472" s="49">
        <v>0</v>
      </c>
      <c r="G472" s="49">
        <v>0</v>
      </c>
      <c r="H472" s="49">
        <f t="shared" si="7"/>
        <v>0</v>
      </c>
    </row>
    <row r="473" spans="1:8" ht="13.9" customHeight="1" x14ac:dyDescent="0.25">
      <c r="A473" s="32" t="s">
        <v>311</v>
      </c>
      <c r="B473" s="33" t="s">
        <v>312</v>
      </c>
      <c r="C473" s="47">
        <v>15621586.02</v>
      </c>
      <c r="D473" s="48">
        <v>-5390335.5300000003</v>
      </c>
      <c r="E473" s="47">
        <v>10231250.49</v>
      </c>
      <c r="F473" s="47">
        <v>10231250.49</v>
      </c>
      <c r="G473" s="47">
        <v>10231250.49</v>
      </c>
      <c r="H473" s="47">
        <f t="shared" si="7"/>
        <v>0</v>
      </c>
    </row>
    <row r="474" spans="1:8" ht="13.9" customHeight="1" x14ac:dyDescent="0.25">
      <c r="A474" s="32" t="s">
        <v>313</v>
      </c>
      <c r="B474" s="34" t="s">
        <v>314</v>
      </c>
      <c r="C474" s="47">
        <v>2502326.98</v>
      </c>
      <c r="D474" s="48">
        <v>-1234621.6100000001</v>
      </c>
      <c r="E474" s="47">
        <v>1267705.3700000001</v>
      </c>
      <c r="F474" s="47">
        <v>1267705.3700000001</v>
      </c>
      <c r="G474" s="47">
        <v>1267705.3700000001</v>
      </c>
      <c r="H474" s="47">
        <f t="shared" si="7"/>
        <v>0</v>
      </c>
    </row>
    <row r="475" spans="1:8" ht="13.9" customHeight="1" x14ac:dyDescent="0.25">
      <c r="A475" s="35" t="s">
        <v>315</v>
      </c>
      <c r="B475" s="36" t="s">
        <v>316</v>
      </c>
      <c r="C475" s="49">
        <v>1260583.01</v>
      </c>
      <c r="D475" s="50">
        <v>-780871.79</v>
      </c>
      <c r="E475" s="49">
        <v>479711.22</v>
      </c>
      <c r="F475" s="49">
        <v>479711.22</v>
      </c>
      <c r="G475" s="49">
        <v>479711.22</v>
      </c>
      <c r="H475" s="49">
        <f t="shared" si="7"/>
        <v>0</v>
      </c>
    </row>
    <row r="476" spans="1:8" ht="13.9" customHeight="1" x14ac:dyDescent="0.25">
      <c r="A476" s="35" t="s">
        <v>317</v>
      </c>
      <c r="B476" s="36" t="s">
        <v>316</v>
      </c>
      <c r="C476" s="49">
        <v>1260583.01</v>
      </c>
      <c r="D476" s="50">
        <v>-843512.01</v>
      </c>
      <c r="E476" s="49">
        <v>417071</v>
      </c>
      <c r="F476" s="49">
        <v>417071</v>
      </c>
      <c r="G476" s="49">
        <v>417071</v>
      </c>
      <c r="H476" s="49">
        <f t="shared" si="7"/>
        <v>0</v>
      </c>
    </row>
    <row r="477" spans="1:8" ht="13.9" customHeight="1" x14ac:dyDescent="0.25">
      <c r="A477" s="35" t="s">
        <v>318</v>
      </c>
      <c r="B477" s="36" t="s">
        <v>319</v>
      </c>
      <c r="C477" s="49">
        <v>0</v>
      </c>
      <c r="D477" s="49">
        <v>62640.22</v>
      </c>
      <c r="E477" s="49">
        <v>62640.22</v>
      </c>
      <c r="F477" s="49">
        <v>62640.22</v>
      </c>
      <c r="G477" s="49">
        <v>62640.22</v>
      </c>
      <c r="H477" s="49">
        <f t="shared" si="7"/>
        <v>0</v>
      </c>
    </row>
    <row r="478" spans="1:8" ht="13.9" customHeight="1" x14ac:dyDescent="0.25">
      <c r="A478" s="35" t="s">
        <v>320</v>
      </c>
      <c r="B478" s="36" t="s">
        <v>321</v>
      </c>
      <c r="C478" s="49">
        <v>192211.75</v>
      </c>
      <c r="D478" s="50">
        <v>-52830.31</v>
      </c>
      <c r="E478" s="49">
        <v>139381.44</v>
      </c>
      <c r="F478" s="49">
        <v>139381.44</v>
      </c>
      <c r="G478" s="49">
        <v>139381.44</v>
      </c>
      <c r="H478" s="49">
        <f t="shared" si="7"/>
        <v>0</v>
      </c>
    </row>
    <row r="479" spans="1:8" ht="13.9" customHeight="1" x14ac:dyDescent="0.25">
      <c r="A479" s="35" t="s">
        <v>322</v>
      </c>
      <c r="B479" s="36" t="s">
        <v>321</v>
      </c>
      <c r="C479" s="49">
        <v>192211.75</v>
      </c>
      <c r="D479" s="50">
        <v>-52830.31</v>
      </c>
      <c r="E479" s="49">
        <v>139381.44</v>
      </c>
      <c r="F479" s="49">
        <v>139381.44</v>
      </c>
      <c r="G479" s="49">
        <v>139381.44</v>
      </c>
      <c r="H479" s="49">
        <f t="shared" si="7"/>
        <v>0</v>
      </c>
    </row>
    <row r="480" spans="1:8" ht="13.9" customHeight="1" x14ac:dyDescent="0.25">
      <c r="A480" s="35" t="s">
        <v>323</v>
      </c>
      <c r="B480" s="36" t="s">
        <v>324</v>
      </c>
      <c r="C480" s="49">
        <v>0</v>
      </c>
      <c r="D480" s="49">
        <v>333.32</v>
      </c>
      <c r="E480" s="49">
        <v>333.32</v>
      </c>
      <c r="F480" s="49">
        <v>333.32</v>
      </c>
      <c r="G480" s="49">
        <v>333.32</v>
      </c>
      <c r="H480" s="49">
        <f t="shared" si="7"/>
        <v>0</v>
      </c>
    </row>
    <row r="481" spans="1:8" ht="13.9" customHeight="1" x14ac:dyDescent="0.25">
      <c r="A481" s="35" t="s">
        <v>325</v>
      </c>
      <c r="B481" s="36" t="s">
        <v>324</v>
      </c>
      <c r="C481" s="49">
        <v>0</v>
      </c>
      <c r="D481" s="49">
        <v>333.32</v>
      </c>
      <c r="E481" s="49">
        <v>333.32</v>
      </c>
      <c r="F481" s="49">
        <v>333.32</v>
      </c>
      <c r="G481" s="49">
        <v>333.32</v>
      </c>
      <c r="H481" s="49">
        <f t="shared" si="7"/>
        <v>0</v>
      </c>
    </row>
    <row r="482" spans="1:8" ht="10.9" customHeight="1" x14ac:dyDescent="0.25">
      <c r="A482" s="35" t="s">
        <v>326</v>
      </c>
      <c r="B482" s="36" t="s">
        <v>327</v>
      </c>
      <c r="C482" s="49">
        <v>697220.27</v>
      </c>
      <c r="D482" s="50">
        <v>-214919.78</v>
      </c>
      <c r="E482" s="49">
        <v>482300.49</v>
      </c>
      <c r="F482" s="49">
        <v>482300.49</v>
      </c>
      <c r="G482" s="49">
        <v>482300.49</v>
      </c>
      <c r="H482" s="49">
        <f t="shared" si="7"/>
        <v>0</v>
      </c>
    </row>
    <row r="483" spans="1:8" ht="13.9" customHeight="1" x14ac:dyDescent="0.25">
      <c r="A483" s="35" t="s">
        <v>328</v>
      </c>
      <c r="B483" s="36" t="s">
        <v>327</v>
      </c>
      <c r="C483" s="49">
        <v>697220.27</v>
      </c>
      <c r="D483" s="50">
        <v>-214919.78</v>
      </c>
      <c r="E483" s="49">
        <v>482300.49</v>
      </c>
      <c r="F483" s="49">
        <v>482300.49</v>
      </c>
      <c r="G483" s="49">
        <v>482300.49</v>
      </c>
      <c r="H483" s="49">
        <f t="shared" si="7"/>
        <v>0</v>
      </c>
    </row>
    <row r="484" spans="1:8" ht="13.9" customHeight="1" x14ac:dyDescent="0.25">
      <c r="A484" s="35" t="s">
        <v>329</v>
      </c>
      <c r="B484" s="36" t="s">
        <v>330</v>
      </c>
      <c r="C484" s="49">
        <v>352311.95</v>
      </c>
      <c r="D484" s="50">
        <v>-186333.05</v>
      </c>
      <c r="E484" s="49">
        <v>165978.9</v>
      </c>
      <c r="F484" s="49">
        <v>165978.9</v>
      </c>
      <c r="G484" s="49">
        <v>165978.9</v>
      </c>
      <c r="H484" s="49">
        <f t="shared" si="7"/>
        <v>0</v>
      </c>
    </row>
    <row r="485" spans="1:8" ht="13.9" customHeight="1" x14ac:dyDescent="0.25">
      <c r="A485" s="35" t="s">
        <v>331</v>
      </c>
      <c r="B485" s="36" t="s">
        <v>330</v>
      </c>
      <c r="C485" s="49">
        <v>352311.95</v>
      </c>
      <c r="D485" s="50">
        <v>-186333.05</v>
      </c>
      <c r="E485" s="49">
        <v>165978.9</v>
      </c>
      <c r="F485" s="49">
        <v>165978.9</v>
      </c>
      <c r="G485" s="49">
        <v>165978.9</v>
      </c>
      <c r="H485" s="49">
        <f t="shared" si="7"/>
        <v>0</v>
      </c>
    </row>
    <row r="486" spans="1:8" ht="13.9" customHeight="1" x14ac:dyDescent="0.25">
      <c r="A486" s="32" t="s">
        <v>332</v>
      </c>
      <c r="B486" s="34" t="s">
        <v>333</v>
      </c>
      <c r="C486" s="47">
        <v>597278.56000000006</v>
      </c>
      <c r="D486" s="48">
        <v>-71020.33</v>
      </c>
      <c r="E486" s="47">
        <v>526258.23</v>
      </c>
      <c r="F486" s="47">
        <v>526258.23</v>
      </c>
      <c r="G486" s="47">
        <v>526258.23</v>
      </c>
      <c r="H486" s="47">
        <f t="shared" si="7"/>
        <v>0</v>
      </c>
    </row>
    <row r="487" spans="1:8" ht="13.9" customHeight="1" x14ac:dyDescent="0.25">
      <c r="A487" s="35" t="s">
        <v>334</v>
      </c>
      <c r="B487" s="36" t="s">
        <v>335</v>
      </c>
      <c r="C487" s="49">
        <v>4456.71</v>
      </c>
      <c r="D487" s="49">
        <v>34050.04</v>
      </c>
      <c r="E487" s="49">
        <v>38506.75</v>
      </c>
      <c r="F487" s="49">
        <v>38506.75</v>
      </c>
      <c r="G487" s="49">
        <v>38506.75</v>
      </c>
      <c r="H487" s="49">
        <f t="shared" si="7"/>
        <v>0</v>
      </c>
    </row>
    <row r="488" spans="1:8" ht="13.9" customHeight="1" x14ac:dyDescent="0.25">
      <c r="A488" s="35" t="s">
        <v>336</v>
      </c>
      <c r="B488" s="36" t="s">
        <v>335</v>
      </c>
      <c r="C488" s="49">
        <v>4456.71</v>
      </c>
      <c r="D488" s="49">
        <v>34050.04</v>
      </c>
      <c r="E488" s="49">
        <v>38506.75</v>
      </c>
      <c r="F488" s="49">
        <v>38506.75</v>
      </c>
      <c r="G488" s="49">
        <v>38506.75</v>
      </c>
      <c r="H488" s="49">
        <f t="shared" ref="H488:H551" si="8">E488-F488</f>
        <v>0</v>
      </c>
    </row>
    <row r="489" spans="1:8" ht="13.9" customHeight="1" x14ac:dyDescent="0.25">
      <c r="A489" s="35" t="s">
        <v>337</v>
      </c>
      <c r="B489" s="36" t="s">
        <v>338</v>
      </c>
      <c r="C489" s="49">
        <v>539496.68000000005</v>
      </c>
      <c r="D489" s="50">
        <v>-144797.22</v>
      </c>
      <c r="E489" s="49">
        <v>394699.46</v>
      </c>
      <c r="F489" s="49">
        <v>394699.46</v>
      </c>
      <c r="G489" s="49">
        <v>394699.46</v>
      </c>
      <c r="H489" s="49">
        <f t="shared" si="8"/>
        <v>0</v>
      </c>
    </row>
    <row r="490" spans="1:8" ht="13.9" customHeight="1" x14ac:dyDescent="0.25">
      <c r="A490" s="35" t="s">
        <v>339</v>
      </c>
      <c r="B490" s="36" t="s">
        <v>340</v>
      </c>
      <c r="C490" s="49">
        <v>297138.46000000002</v>
      </c>
      <c r="D490" s="50">
        <v>-172005.92</v>
      </c>
      <c r="E490" s="49">
        <v>125132.54</v>
      </c>
      <c r="F490" s="49">
        <v>125132.54</v>
      </c>
      <c r="G490" s="49">
        <v>125132.54</v>
      </c>
      <c r="H490" s="49">
        <f t="shared" si="8"/>
        <v>0</v>
      </c>
    </row>
    <row r="491" spans="1:8" ht="13.9" customHeight="1" x14ac:dyDescent="0.25">
      <c r="A491" s="35" t="s">
        <v>341</v>
      </c>
      <c r="B491" s="36" t="s">
        <v>342</v>
      </c>
      <c r="C491" s="49">
        <v>242358.22</v>
      </c>
      <c r="D491" s="49">
        <v>27208.7</v>
      </c>
      <c r="E491" s="49">
        <v>269566.92</v>
      </c>
      <c r="F491" s="49">
        <v>269566.92</v>
      </c>
      <c r="G491" s="49">
        <v>269566.92</v>
      </c>
      <c r="H491" s="49">
        <f t="shared" si="8"/>
        <v>0</v>
      </c>
    </row>
    <row r="492" spans="1:8" ht="13.9" customHeight="1" x14ac:dyDescent="0.25">
      <c r="A492" s="35" t="s">
        <v>343</v>
      </c>
      <c r="B492" s="36" t="s">
        <v>344</v>
      </c>
      <c r="C492" s="49">
        <v>53325.17</v>
      </c>
      <c r="D492" s="49">
        <v>37754.85</v>
      </c>
      <c r="E492" s="49">
        <v>91080.02</v>
      </c>
      <c r="F492" s="49">
        <v>91080.02</v>
      </c>
      <c r="G492" s="49">
        <v>91080.02</v>
      </c>
      <c r="H492" s="49">
        <f t="shared" si="8"/>
        <v>0</v>
      </c>
    </row>
    <row r="493" spans="1:8" ht="13.9" customHeight="1" x14ac:dyDescent="0.25">
      <c r="A493" s="35" t="s">
        <v>345</v>
      </c>
      <c r="B493" s="36" t="s">
        <v>344</v>
      </c>
      <c r="C493" s="49">
        <v>53325.17</v>
      </c>
      <c r="D493" s="49">
        <v>37754.85</v>
      </c>
      <c r="E493" s="49">
        <v>91080.02</v>
      </c>
      <c r="F493" s="49">
        <v>91080.02</v>
      </c>
      <c r="G493" s="49">
        <v>91080.02</v>
      </c>
      <c r="H493" s="49">
        <f t="shared" si="8"/>
        <v>0</v>
      </c>
    </row>
    <row r="494" spans="1:8" ht="13.9" customHeight="1" x14ac:dyDescent="0.25">
      <c r="A494" s="35" t="s">
        <v>346</v>
      </c>
      <c r="B494" s="36" t="s">
        <v>347</v>
      </c>
      <c r="C494" s="49">
        <v>0</v>
      </c>
      <c r="D494" s="49">
        <v>1972</v>
      </c>
      <c r="E494" s="49">
        <v>1972</v>
      </c>
      <c r="F494" s="49">
        <v>1972</v>
      </c>
      <c r="G494" s="49">
        <v>1972</v>
      </c>
      <c r="H494" s="49">
        <f t="shared" si="8"/>
        <v>0</v>
      </c>
    </row>
    <row r="495" spans="1:8" ht="13.9" customHeight="1" x14ac:dyDescent="0.25">
      <c r="A495" s="35" t="s">
        <v>348</v>
      </c>
      <c r="B495" s="36" t="s">
        <v>347</v>
      </c>
      <c r="C495" s="49">
        <v>0</v>
      </c>
      <c r="D495" s="49">
        <v>1972</v>
      </c>
      <c r="E495" s="49">
        <v>1972</v>
      </c>
      <c r="F495" s="49">
        <v>1972</v>
      </c>
      <c r="G495" s="49">
        <v>1972</v>
      </c>
      <c r="H495" s="49">
        <f t="shared" si="8"/>
        <v>0</v>
      </c>
    </row>
    <row r="496" spans="1:8" ht="13.9" customHeight="1" x14ac:dyDescent="0.25">
      <c r="A496" s="32" t="s">
        <v>349</v>
      </c>
      <c r="B496" s="34" t="s">
        <v>350</v>
      </c>
      <c r="C496" s="47">
        <v>113924.11</v>
      </c>
      <c r="D496" s="47">
        <v>27864</v>
      </c>
      <c r="E496" s="47">
        <v>141788.10999999999</v>
      </c>
      <c r="F496" s="47">
        <v>141788.10999999999</v>
      </c>
      <c r="G496" s="47">
        <v>141788.10999999999</v>
      </c>
      <c r="H496" s="47">
        <f t="shared" si="8"/>
        <v>0</v>
      </c>
    </row>
    <row r="497" spans="1:8" ht="13.9" customHeight="1" x14ac:dyDescent="0.25">
      <c r="A497" s="35" t="s">
        <v>351</v>
      </c>
      <c r="B497" s="36" t="s">
        <v>352</v>
      </c>
      <c r="C497" s="49">
        <v>5150</v>
      </c>
      <c r="D497" s="49">
        <v>115250</v>
      </c>
      <c r="E497" s="49">
        <v>120400</v>
      </c>
      <c r="F497" s="49">
        <v>120400</v>
      </c>
      <c r="G497" s="49">
        <v>120400</v>
      </c>
      <c r="H497" s="49">
        <f t="shared" si="8"/>
        <v>0</v>
      </c>
    </row>
    <row r="498" spans="1:8" ht="13.9" customHeight="1" x14ac:dyDescent="0.25">
      <c r="A498" s="35" t="s">
        <v>353</v>
      </c>
      <c r="B498" s="36" t="s">
        <v>354</v>
      </c>
      <c r="C498" s="49">
        <v>0</v>
      </c>
      <c r="D498" s="49">
        <v>110400</v>
      </c>
      <c r="E498" s="49">
        <v>110400</v>
      </c>
      <c r="F498" s="49">
        <v>110400</v>
      </c>
      <c r="G498" s="49">
        <v>110400</v>
      </c>
      <c r="H498" s="49">
        <f t="shared" si="8"/>
        <v>0</v>
      </c>
    </row>
    <row r="499" spans="1:8" ht="13.9" customHeight="1" x14ac:dyDescent="0.25">
      <c r="A499" s="35" t="s">
        <v>355</v>
      </c>
      <c r="B499" s="36" t="s">
        <v>356</v>
      </c>
      <c r="C499" s="49">
        <v>5150</v>
      </c>
      <c r="D499" s="49">
        <v>4850</v>
      </c>
      <c r="E499" s="49">
        <v>10000</v>
      </c>
      <c r="F499" s="49">
        <v>10000</v>
      </c>
      <c r="G499" s="49">
        <v>10000</v>
      </c>
      <c r="H499" s="49">
        <f t="shared" si="8"/>
        <v>0</v>
      </c>
    </row>
    <row r="500" spans="1:8" ht="13.9" customHeight="1" x14ac:dyDescent="0.25">
      <c r="A500" s="35" t="s">
        <v>357</v>
      </c>
      <c r="B500" s="36" t="s">
        <v>358</v>
      </c>
      <c r="C500" s="49">
        <v>48244.23</v>
      </c>
      <c r="D500" s="50">
        <v>-48244.23</v>
      </c>
      <c r="E500" s="49">
        <v>0</v>
      </c>
      <c r="F500" s="49">
        <v>0</v>
      </c>
      <c r="G500" s="49">
        <v>0</v>
      </c>
      <c r="H500" s="49">
        <f t="shared" si="8"/>
        <v>0</v>
      </c>
    </row>
    <row r="501" spans="1:8" ht="13.9" customHeight="1" x14ac:dyDescent="0.25">
      <c r="A501" s="35" t="s">
        <v>359</v>
      </c>
      <c r="B501" s="36" t="s">
        <v>358</v>
      </c>
      <c r="C501" s="49">
        <v>48244.23</v>
      </c>
      <c r="D501" s="50">
        <v>-48244.23</v>
      </c>
      <c r="E501" s="49">
        <v>0</v>
      </c>
      <c r="F501" s="49">
        <v>0</v>
      </c>
      <c r="G501" s="49">
        <v>0</v>
      </c>
      <c r="H501" s="49">
        <f t="shared" si="8"/>
        <v>0</v>
      </c>
    </row>
    <row r="502" spans="1:8" ht="13.9" customHeight="1" x14ac:dyDescent="0.25">
      <c r="A502" s="35" t="s">
        <v>360</v>
      </c>
      <c r="B502" s="36" t="s">
        <v>361</v>
      </c>
      <c r="C502" s="49">
        <v>6231.5</v>
      </c>
      <c r="D502" s="49">
        <v>543.5</v>
      </c>
      <c r="E502" s="49">
        <v>6775</v>
      </c>
      <c r="F502" s="49">
        <v>6775</v>
      </c>
      <c r="G502" s="49">
        <v>6775</v>
      </c>
      <c r="H502" s="49">
        <f t="shared" si="8"/>
        <v>0</v>
      </c>
    </row>
    <row r="503" spans="1:8" ht="13.9" customHeight="1" x14ac:dyDescent="0.25">
      <c r="A503" s="35" t="s">
        <v>362</v>
      </c>
      <c r="B503" s="36" t="s">
        <v>361</v>
      </c>
      <c r="C503" s="49">
        <v>6231.5</v>
      </c>
      <c r="D503" s="49">
        <v>543.5</v>
      </c>
      <c r="E503" s="49">
        <v>6775</v>
      </c>
      <c r="F503" s="49">
        <v>6775</v>
      </c>
      <c r="G503" s="49">
        <v>6775</v>
      </c>
      <c r="H503" s="49">
        <f t="shared" si="8"/>
        <v>0</v>
      </c>
    </row>
    <row r="504" spans="1:8" ht="13.9" customHeight="1" x14ac:dyDescent="0.25">
      <c r="A504" s="35" t="s">
        <v>363</v>
      </c>
      <c r="B504" s="36" t="s">
        <v>364</v>
      </c>
      <c r="C504" s="49">
        <v>54298.38</v>
      </c>
      <c r="D504" s="50">
        <v>-39685.269999999997</v>
      </c>
      <c r="E504" s="49">
        <v>14613.11</v>
      </c>
      <c r="F504" s="49">
        <v>14613.11</v>
      </c>
      <c r="G504" s="49">
        <v>14613.11</v>
      </c>
      <c r="H504" s="49">
        <f t="shared" si="8"/>
        <v>0</v>
      </c>
    </row>
    <row r="505" spans="1:8" ht="13.9" customHeight="1" x14ac:dyDescent="0.25">
      <c r="A505" s="35" t="s">
        <v>365</v>
      </c>
      <c r="B505" s="36" t="s">
        <v>366</v>
      </c>
      <c r="C505" s="49">
        <v>54298.38</v>
      </c>
      <c r="D505" s="50">
        <v>-39685.269999999997</v>
      </c>
      <c r="E505" s="49">
        <v>14613.11</v>
      </c>
      <c r="F505" s="49">
        <v>14613.11</v>
      </c>
      <c r="G505" s="49">
        <v>14613.11</v>
      </c>
      <c r="H505" s="49">
        <f t="shared" si="8"/>
        <v>0</v>
      </c>
    </row>
    <row r="506" spans="1:8" ht="13.9" customHeight="1" x14ac:dyDescent="0.25">
      <c r="A506" s="32" t="s">
        <v>367</v>
      </c>
      <c r="B506" s="34" t="s">
        <v>368</v>
      </c>
      <c r="C506" s="47">
        <v>289040.63</v>
      </c>
      <c r="D506" s="48">
        <v>-82343.55</v>
      </c>
      <c r="E506" s="47">
        <v>206697.08</v>
      </c>
      <c r="F506" s="47">
        <v>206697.08</v>
      </c>
      <c r="G506" s="47">
        <v>206697.08</v>
      </c>
      <c r="H506" s="47">
        <f t="shared" si="8"/>
        <v>0</v>
      </c>
    </row>
    <row r="507" spans="1:8" ht="13.9" customHeight="1" x14ac:dyDescent="0.25">
      <c r="A507" s="35" t="s">
        <v>369</v>
      </c>
      <c r="B507" s="36" t="s">
        <v>370</v>
      </c>
      <c r="C507" s="49">
        <v>81312.850000000006</v>
      </c>
      <c r="D507" s="49">
        <v>8604.74</v>
      </c>
      <c r="E507" s="49">
        <v>89917.59</v>
      </c>
      <c r="F507" s="49">
        <v>89917.59</v>
      </c>
      <c r="G507" s="49">
        <v>89917.59</v>
      </c>
      <c r="H507" s="49">
        <f t="shared" si="8"/>
        <v>0</v>
      </c>
    </row>
    <row r="508" spans="1:8" ht="13.9" customHeight="1" x14ac:dyDescent="0.25">
      <c r="A508" s="35" t="s">
        <v>371</v>
      </c>
      <c r="B508" s="36" t="s">
        <v>372</v>
      </c>
      <c r="C508" s="49">
        <v>80840.08</v>
      </c>
      <c r="D508" s="49">
        <v>9077.51</v>
      </c>
      <c r="E508" s="49">
        <v>89917.59</v>
      </c>
      <c r="F508" s="49">
        <v>89917.59</v>
      </c>
      <c r="G508" s="49">
        <v>89917.59</v>
      </c>
      <c r="H508" s="49">
        <f t="shared" si="8"/>
        <v>0</v>
      </c>
    </row>
    <row r="509" spans="1:8" ht="13.9" customHeight="1" x14ac:dyDescent="0.25">
      <c r="A509" s="35" t="s">
        <v>373</v>
      </c>
      <c r="B509" s="36" t="s">
        <v>374</v>
      </c>
      <c r="C509" s="49">
        <v>472.77</v>
      </c>
      <c r="D509" s="50">
        <v>-472.77</v>
      </c>
      <c r="E509" s="49">
        <v>0</v>
      </c>
      <c r="F509" s="49">
        <v>0</v>
      </c>
      <c r="G509" s="49">
        <v>0</v>
      </c>
      <c r="H509" s="49">
        <f t="shared" si="8"/>
        <v>0</v>
      </c>
    </row>
    <row r="510" spans="1:8" ht="13.9" customHeight="1" x14ac:dyDescent="0.25">
      <c r="A510" s="35" t="s">
        <v>375</v>
      </c>
      <c r="B510" s="36" t="s">
        <v>376</v>
      </c>
      <c r="C510" s="49">
        <v>10517.45</v>
      </c>
      <c r="D510" s="49">
        <v>28481.75</v>
      </c>
      <c r="E510" s="49">
        <v>38999.199999999997</v>
      </c>
      <c r="F510" s="49">
        <v>38999.199999999997</v>
      </c>
      <c r="G510" s="49">
        <v>38999.199999999997</v>
      </c>
      <c r="H510" s="49">
        <f t="shared" si="8"/>
        <v>0</v>
      </c>
    </row>
    <row r="511" spans="1:8" ht="13.9" customHeight="1" x14ac:dyDescent="0.25">
      <c r="A511" s="35" t="s">
        <v>377</v>
      </c>
      <c r="B511" s="36" t="s">
        <v>378</v>
      </c>
      <c r="C511" s="49">
        <v>10517.45</v>
      </c>
      <c r="D511" s="49">
        <v>28481.75</v>
      </c>
      <c r="E511" s="49">
        <v>38999.199999999997</v>
      </c>
      <c r="F511" s="49">
        <v>38999.199999999997</v>
      </c>
      <c r="G511" s="49">
        <v>38999.199999999997</v>
      </c>
      <c r="H511" s="49">
        <f t="shared" si="8"/>
        <v>0</v>
      </c>
    </row>
    <row r="512" spans="1:8" ht="13.9" customHeight="1" x14ac:dyDescent="0.25">
      <c r="A512" s="35" t="s">
        <v>379</v>
      </c>
      <c r="B512" s="36" t="s">
        <v>380</v>
      </c>
      <c r="C512" s="49">
        <v>40151.129999999997</v>
      </c>
      <c r="D512" s="49">
        <v>12175.16</v>
      </c>
      <c r="E512" s="49">
        <v>52326.29</v>
      </c>
      <c r="F512" s="49">
        <v>52326.29</v>
      </c>
      <c r="G512" s="49">
        <v>52326.29</v>
      </c>
      <c r="H512" s="49">
        <f t="shared" si="8"/>
        <v>0</v>
      </c>
    </row>
    <row r="513" spans="1:8" ht="10.9" customHeight="1" x14ac:dyDescent="0.25">
      <c r="A513" s="35" t="s">
        <v>381</v>
      </c>
      <c r="B513" s="36" t="s">
        <v>382</v>
      </c>
      <c r="C513" s="49">
        <v>40151.129999999997</v>
      </c>
      <c r="D513" s="49">
        <v>12175.16</v>
      </c>
      <c r="E513" s="49">
        <v>52326.29</v>
      </c>
      <c r="F513" s="49">
        <v>52326.29</v>
      </c>
      <c r="G513" s="49">
        <v>52326.29</v>
      </c>
      <c r="H513" s="49">
        <f t="shared" si="8"/>
        <v>0</v>
      </c>
    </row>
    <row r="514" spans="1:8" ht="13.9" customHeight="1" x14ac:dyDescent="0.25">
      <c r="A514" s="35" t="s">
        <v>383</v>
      </c>
      <c r="B514" s="36" t="s">
        <v>384</v>
      </c>
      <c r="C514" s="49">
        <v>157059.20000000001</v>
      </c>
      <c r="D514" s="50">
        <v>-131605.20000000001</v>
      </c>
      <c r="E514" s="49">
        <v>25454</v>
      </c>
      <c r="F514" s="49">
        <v>25454</v>
      </c>
      <c r="G514" s="49">
        <v>25454</v>
      </c>
      <c r="H514" s="49">
        <f t="shared" si="8"/>
        <v>0</v>
      </c>
    </row>
    <row r="515" spans="1:8" ht="13.9" customHeight="1" x14ac:dyDescent="0.25">
      <c r="A515" s="35" t="s">
        <v>385</v>
      </c>
      <c r="B515" s="36" t="s">
        <v>384</v>
      </c>
      <c r="C515" s="49">
        <v>157059.20000000001</v>
      </c>
      <c r="D515" s="50">
        <v>-131605.20000000001</v>
      </c>
      <c r="E515" s="49">
        <v>25454</v>
      </c>
      <c r="F515" s="49">
        <v>25454</v>
      </c>
      <c r="G515" s="49">
        <v>25454</v>
      </c>
      <c r="H515" s="49">
        <f t="shared" si="8"/>
        <v>0</v>
      </c>
    </row>
    <row r="516" spans="1:8" ht="13.9" customHeight="1" x14ac:dyDescent="0.25">
      <c r="A516" s="32" t="s">
        <v>386</v>
      </c>
      <c r="B516" s="34" t="s">
        <v>387</v>
      </c>
      <c r="C516" s="47">
        <v>1570430.38</v>
      </c>
      <c r="D516" s="48">
        <v>-543322.86</v>
      </c>
      <c r="E516" s="47">
        <v>1027107.52</v>
      </c>
      <c r="F516" s="47">
        <v>1027107.52</v>
      </c>
      <c r="G516" s="47">
        <v>1027107.52</v>
      </c>
      <c r="H516" s="47">
        <f t="shared" si="8"/>
        <v>0</v>
      </c>
    </row>
    <row r="517" spans="1:8" ht="13.9" customHeight="1" x14ac:dyDescent="0.25">
      <c r="A517" s="35" t="s">
        <v>388</v>
      </c>
      <c r="B517" s="36" t="s">
        <v>389</v>
      </c>
      <c r="C517" s="49">
        <v>8483.07</v>
      </c>
      <c r="D517" s="49">
        <v>44012.73</v>
      </c>
      <c r="E517" s="49">
        <v>52495.8</v>
      </c>
      <c r="F517" s="49">
        <v>52495.8</v>
      </c>
      <c r="G517" s="49">
        <v>52495.8</v>
      </c>
      <c r="H517" s="49">
        <f t="shared" si="8"/>
        <v>0</v>
      </c>
    </row>
    <row r="518" spans="1:8" ht="13.9" customHeight="1" x14ac:dyDescent="0.25">
      <c r="A518" s="35" t="s">
        <v>390</v>
      </c>
      <c r="B518" s="36" t="s">
        <v>391</v>
      </c>
      <c r="C518" s="49">
        <v>8483.07</v>
      </c>
      <c r="D518" s="49">
        <v>28352.73</v>
      </c>
      <c r="E518" s="49">
        <v>36835.800000000003</v>
      </c>
      <c r="F518" s="49">
        <v>36835.800000000003</v>
      </c>
      <c r="G518" s="49">
        <v>36835.800000000003</v>
      </c>
      <c r="H518" s="49">
        <f t="shared" si="8"/>
        <v>0</v>
      </c>
    </row>
    <row r="519" spans="1:8" ht="13.9" customHeight="1" x14ac:dyDescent="0.25">
      <c r="A519" s="35" t="s">
        <v>392</v>
      </c>
      <c r="B519" s="36" t="s">
        <v>393</v>
      </c>
      <c r="C519" s="49">
        <v>0</v>
      </c>
      <c r="D519" s="49">
        <v>15660</v>
      </c>
      <c r="E519" s="49">
        <v>15660</v>
      </c>
      <c r="F519" s="49">
        <v>15660</v>
      </c>
      <c r="G519" s="49">
        <v>15660</v>
      </c>
      <c r="H519" s="49">
        <f t="shared" si="8"/>
        <v>0</v>
      </c>
    </row>
    <row r="520" spans="1:8" ht="13.9" customHeight="1" x14ac:dyDescent="0.25">
      <c r="A520" s="35" t="s">
        <v>394</v>
      </c>
      <c r="B520" s="36" t="s">
        <v>395</v>
      </c>
      <c r="C520" s="49">
        <v>96642.2</v>
      </c>
      <c r="D520" s="49">
        <v>60208.98</v>
      </c>
      <c r="E520" s="49">
        <v>156851.18</v>
      </c>
      <c r="F520" s="49">
        <v>156851.18</v>
      </c>
      <c r="G520" s="49">
        <v>156851.18</v>
      </c>
      <c r="H520" s="49">
        <f t="shared" si="8"/>
        <v>0</v>
      </c>
    </row>
    <row r="521" spans="1:8" ht="13.9" customHeight="1" x14ac:dyDescent="0.25">
      <c r="A521" s="35" t="s">
        <v>396</v>
      </c>
      <c r="B521" s="36" t="s">
        <v>395</v>
      </c>
      <c r="C521" s="49">
        <v>96642.2</v>
      </c>
      <c r="D521" s="49">
        <v>60208.98</v>
      </c>
      <c r="E521" s="49">
        <v>156851.18</v>
      </c>
      <c r="F521" s="49">
        <v>156851.18</v>
      </c>
      <c r="G521" s="49">
        <v>156851.18</v>
      </c>
      <c r="H521" s="49">
        <f t="shared" si="8"/>
        <v>0</v>
      </c>
    </row>
    <row r="522" spans="1:8" ht="13.9" customHeight="1" x14ac:dyDescent="0.25">
      <c r="A522" s="35" t="s">
        <v>397</v>
      </c>
      <c r="B522" s="36" t="s">
        <v>398</v>
      </c>
      <c r="C522" s="49">
        <v>53946.94</v>
      </c>
      <c r="D522" s="50">
        <v>-42266.93</v>
      </c>
      <c r="E522" s="49">
        <v>11680.01</v>
      </c>
      <c r="F522" s="49">
        <v>11680.01</v>
      </c>
      <c r="G522" s="49">
        <v>11680.01</v>
      </c>
      <c r="H522" s="49">
        <f t="shared" si="8"/>
        <v>0</v>
      </c>
    </row>
    <row r="523" spans="1:8" ht="13.9" customHeight="1" x14ac:dyDescent="0.25">
      <c r="A523" s="35" t="s">
        <v>399</v>
      </c>
      <c r="B523" s="36" t="s">
        <v>400</v>
      </c>
      <c r="C523" s="49">
        <v>29047.31</v>
      </c>
      <c r="D523" s="50">
        <v>-17367.3</v>
      </c>
      <c r="E523" s="49">
        <v>11680.01</v>
      </c>
      <c r="F523" s="49">
        <v>11680.01</v>
      </c>
      <c r="G523" s="49">
        <v>11680.01</v>
      </c>
      <c r="H523" s="49">
        <f t="shared" si="8"/>
        <v>0</v>
      </c>
    </row>
    <row r="524" spans="1:8" ht="13.9" customHeight="1" x14ac:dyDescent="0.25">
      <c r="A524" s="35" t="s">
        <v>401</v>
      </c>
      <c r="B524" s="36" t="s">
        <v>402</v>
      </c>
      <c r="C524" s="49">
        <v>24899.63</v>
      </c>
      <c r="D524" s="50">
        <v>-24899.63</v>
      </c>
      <c r="E524" s="49">
        <v>0</v>
      </c>
      <c r="F524" s="49">
        <v>0</v>
      </c>
      <c r="G524" s="49">
        <v>0</v>
      </c>
      <c r="H524" s="49">
        <f t="shared" si="8"/>
        <v>0</v>
      </c>
    </row>
    <row r="525" spans="1:8" ht="13.9" customHeight="1" x14ac:dyDescent="0.25">
      <c r="A525" s="35" t="s">
        <v>403</v>
      </c>
      <c r="B525" s="36" t="s">
        <v>404</v>
      </c>
      <c r="C525" s="49">
        <v>539227.28</v>
      </c>
      <c r="D525" s="50">
        <v>-190478.66</v>
      </c>
      <c r="E525" s="49">
        <v>348748.62</v>
      </c>
      <c r="F525" s="49">
        <v>348748.62</v>
      </c>
      <c r="G525" s="49">
        <v>348748.62</v>
      </c>
      <c r="H525" s="49">
        <f t="shared" si="8"/>
        <v>0</v>
      </c>
    </row>
    <row r="526" spans="1:8" ht="13.9" customHeight="1" x14ac:dyDescent="0.25">
      <c r="A526" s="35" t="s">
        <v>405</v>
      </c>
      <c r="B526" s="36" t="s">
        <v>404</v>
      </c>
      <c r="C526" s="49">
        <v>539227.28</v>
      </c>
      <c r="D526" s="50">
        <v>-190478.66</v>
      </c>
      <c r="E526" s="49">
        <v>348748.62</v>
      </c>
      <c r="F526" s="49">
        <v>348748.62</v>
      </c>
      <c r="G526" s="49">
        <v>348748.62</v>
      </c>
      <c r="H526" s="49">
        <f t="shared" si="8"/>
        <v>0</v>
      </c>
    </row>
    <row r="527" spans="1:8" ht="13.9" customHeight="1" x14ac:dyDescent="0.25">
      <c r="A527" s="35" t="s">
        <v>406</v>
      </c>
      <c r="B527" s="36" t="s">
        <v>407</v>
      </c>
      <c r="C527" s="49">
        <v>127740.67</v>
      </c>
      <c r="D527" s="50">
        <v>-86964.26</v>
      </c>
      <c r="E527" s="49">
        <v>40776.410000000003</v>
      </c>
      <c r="F527" s="49">
        <v>40776.410000000003</v>
      </c>
      <c r="G527" s="49">
        <v>40776.410000000003</v>
      </c>
      <c r="H527" s="49">
        <f t="shared" si="8"/>
        <v>0</v>
      </c>
    </row>
    <row r="528" spans="1:8" ht="13.9" customHeight="1" x14ac:dyDescent="0.25">
      <c r="A528" s="35" t="s">
        <v>408</v>
      </c>
      <c r="B528" s="36" t="s">
        <v>409</v>
      </c>
      <c r="C528" s="49">
        <v>64376.84</v>
      </c>
      <c r="D528" s="50">
        <v>-41016.839999999997</v>
      </c>
      <c r="E528" s="49">
        <v>23360</v>
      </c>
      <c r="F528" s="49">
        <v>23360</v>
      </c>
      <c r="G528" s="49">
        <v>23360</v>
      </c>
      <c r="H528" s="49">
        <f t="shared" si="8"/>
        <v>0</v>
      </c>
    </row>
    <row r="529" spans="1:8" ht="13.9" customHeight="1" x14ac:dyDescent="0.25">
      <c r="A529" s="35" t="s">
        <v>410</v>
      </c>
      <c r="B529" s="36" t="s">
        <v>411</v>
      </c>
      <c r="C529" s="49">
        <v>859.27</v>
      </c>
      <c r="D529" s="49">
        <v>1285.74</v>
      </c>
      <c r="E529" s="49">
        <v>2145.0100000000002</v>
      </c>
      <c r="F529" s="49">
        <v>2145.0100000000002</v>
      </c>
      <c r="G529" s="49">
        <v>2145.0100000000002</v>
      </c>
      <c r="H529" s="49">
        <f t="shared" si="8"/>
        <v>0</v>
      </c>
    </row>
    <row r="530" spans="1:8" ht="13.9" customHeight="1" x14ac:dyDescent="0.25">
      <c r="A530" s="35" t="s">
        <v>412</v>
      </c>
      <c r="B530" s="36" t="s">
        <v>413</v>
      </c>
      <c r="C530" s="49">
        <v>62504.56</v>
      </c>
      <c r="D530" s="50">
        <v>-47233.16</v>
      </c>
      <c r="E530" s="49">
        <v>15271.4</v>
      </c>
      <c r="F530" s="49">
        <v>15271.4</v>
      </c>
      <c r="G530" s="49">
        <v>15271.4</v>
      </c>
      <c r="H530" s="49">
        <f t="shared" si="8"/>
        <v>0</v>
      </c>
    </row>
    <row r="531" spans="1:8" ht="13.9" customHeight="1" x14ac:dyDescent="0.25">
      <c r="A531" s="35" t="s">
        <v>414</v>
      </c>
      <c r="B531" s="36" t="s">
        <v>415</v>
      </c>
      <c r="C531" s="49">
        <v>710437.73</v>
      </c>
      <c r="D531" s="50">
        <v>-294682.23</v>
      </c>
      <c r="E531" s="49">
        <v>415755.5</v>
      </c>
      <c r="F531" s="49">
        <v>415755.5</v>
      </c>
      <c r="G531" s="49">
        <v>415755.5</v>
      </c>
      <c r="H531" s="49">
        <f t="shared" si="8"/>
        <v>0</v>
      </c>
    </row>
    <row r="532" spans="1:8" ht="13.9" customHeight="1" x14ac:dyDescent="0.25">
      <c r="A532" s="35" t="s">
        <v>416</v>
      </c>
      <c r="B532" s="36" t="s">
        <v>417</v>
      </c>
      <c r="C532" s="49">
        <v>710437.73</v>
      </c>
      <c r="D532" s="50">
        <v>-294682.23</v>
      </c>
      <c r="E532" s="49">
        <v>415755.5</v>
      </c>
      <c r="F532" s="49">
        <v>415755.5</v>
      </c>
      <c r="G532" s="49">
        <v>415755.5</v>
      </c>
      <c r="H532" s="49">
        <f t="shared" si="8"/>
        <v>0</v>
      </c>
    </row>
    <row r="533" spans="1:8" ht="13.9" customHeight="1" x14ac:dyDescent="0.25">
      <c r="A533" s="35" t="s">
        <v>418</v>
      </c>
      <c r="B533" s="36" t="s">
        <v>419</v>
      </c>
      <c r="C533" s="49">
        <v>33952.49</v>
      </c>
      <c r="D533" s="50">
        <v>-33152.49</v>
      </c>
      <c r="E533" s="49">
        <v>800</v>
      </c>
      <c r="F533" s="49">
        <v>800</v>
      </c>
      <c r="G533" s="49">
        <v>800</v>
      </c>
      <c r="H533" s="49">
        <f t="shared" si="8"/>
        <v>0</v>
      </c>
    </row>
    <row r="534" spans="1:8" ht="13.9" customHeight="1" x14ac:dyDescent="0.25">
      <c r="A534" s="35" t="s">
        <v>420</v>
      </c>
      <c r="B534" s="36" t="s">
        <v>419</v>
      </c>
      <c r="C534" s="49">
        <v>33952.49</v>
      </c>
      <c r="D534" s="50">
        <v>-33152.49</v>
      </c>
      <c r="E534" s="49">
        <v>800</v>
      </c>
      <c r="F534" s="49">
        <v>800</v>
      </c>
      <c r="G534" s="49">
        <v>800</v>
      </c>
      <c r="H534" s="49">
        <f t="shared" si="8"/>
        <v>0</v>
      </c>
    </row>
    <row r="535" spans="1:8" ht="13.9" customHeight="1" x14ac:dyDescent="0.25">
      <c r="A535" s="32" t="s">
        <v>421</v>
      </c>
      <c r="B535" s="34" t="s">
        <v>422</v>
      </c>
      <c r="C535" s="47">
        <v>3003904.46</v>
      </c>
      <c r="D535" s="47">
        <v>102053.09</v>
      </c>
      <c r="E535" s="47">
        <v>3105957.55</v>
      </c>
      <c r="F535" s="47">
        <v>3105957.55</v>
      </c>
      <c r="G535" s="47">
        <v>3105957.55</v>
      </c>
      <c r="H535" s="47">
        <f t="shared" si="8"/>
        <v>0</v>
      </c>
    </row>
    <row r="536" spans="1:8" ht="13.9" customHeight="1" x14ac:dyDescent="0.25">
      <c r="A536" s="35" t="s">
        <v>423</v>
      </c>
      <c r="B536" s="36" t="s">
        <v>424</v>
      </c>
      <c r="C536" s="49">
        <v>3002256.46</v>
      </c>
      <c r="D536" s="49">
        <v>102877.49</v>
      </c>
      <c r="E536" s="49">
        <v>3105133.95</v>
      </c>
      <c r="F536" s="49">
        <v>3105133.95</v>
      </c>
      <c r="G536" s="49">
        <v>3105133.95</v>
      </c>
      <c r="H536" s="49">
        <f t="shared" si="8"/>
        <v>0</v>
      </c>
    </row>
    <row r="537" spans="1:8" ht="13.9" customHeight="1" x14ac:dyDescent="0.25">
      <c r="A537" s="35" t="s">
        <v>425</v>
      </c>
      <c r="B537" s="36" t="s">
        <v>424</v>
      </c>
      <c r="C537" s="49">
        <v>3002256.46</v>
      </c>
      <c r="D537" s="49">
        <v>102877.49</v>
      </c>
      <c r="E537" s="49">
        <v>3105133.95</v>
      </c>
      <c r="F537" s="49">
        <v>3105133.95</v>
      </c>
      <c r="G537" s="49">
        <v>3105133.95</v>
      </c>
      <c r="H537" s="49">
        <f t="shared" si="8"/>
        <v>0</v>
      </c>
    </row>
    <row r="538" spans="1:8" ht="13.9" customHeight="1" x14ac:dyDescent="0.25">
      <c r="A538" s="35" t="s">
        <v>426</v>
      </c>
      <c r="B538" s="36" t="s">
        <v>427</v>
      </c>
      <c r="C538" s="49">
        <v>1648</v>
      </c>
      <c r="D538" s="50">
        <v>-824.4</v>
      </c>
      <c r="E538" s="49">
        <v>823.6</v>
      </c>
      <c r="F538" s="49">
        <v>823.6</v>
      </c>
      <c r="G538" s="49">
        <v>823.6</v>
      </c>
      <c r="H538" s="49">
        <f t="shared" si="8"/>
        <v>0</v>
      </c>
    </row>
    <row r="539" spans="1:8" ht="13.9" customHeight="1" x14ac:dyDescent="0.25">
      <c r="A539" s="35" t="s">
        <v>428</v>
      </c>
      <c r="B539" s="36" t="s">
        <v>427</v>
      </c>
      <c r="C539" s="49">
        <v>1648</v>
      </c>
      <c r="D539" s="50">
        <v>-824.4</v>
      </c>
      <c r="E539" s="49">
        <v>823.6</v>
      </c>
      <c r="F539" s="49">
        <v>823.6</v>
      </c>
      <c r="G539" s="49">
        <v>823.6</v>
      </c>
      <c r="H539" s="49">
        <f t="shared" si="8"/>
        <v>0</v>
      </c>
    </row>
    <row r="540" spans="1:8" ht="13.9" customHeight="1" x14ac:dyDescent="0.25">
      <c r="A540" s="32" t="s">
        <v>429</v>
      </c>
      <c r="B540" s="34" t="s">
        <v>430</v>
      </c>
      <c r="C540" s="47">
        <v>278503.34999999998</v>
      </c>
      <c r="D540" s="48">
        <v>-112559.06</v>
      </c>
      <c r="E540" s="47">
        <v>165944.29</v>
      </c>
      <c r="F540" s="47">
        <v>165944.29</v>
      </c>
      <c r="G540" s="47">
        <v>165944.29</v>
      </c>
      <c r="H540" s="47">
        <f t="shared" si="8"/>
        <v>0</v>
      </c>
    </row>
    <row r="541" spans="1:8" ht="13.9" customHeight="1" x14ac:dyDescent="0.25">
      <c r="A541" s="35" t="s">
        <v>431</v>
      </c>
      <c r="B541" s="36" t="s">
        <v>432</v>
      </c>
      <c r="C541" s="49">
        <v>20704.810000000001</v>
      </c>
      <c r="D541" s="50">
        <v>-20704.810000000001</v>
      </c>
      <c r="E541" s="49">
        <v>0</v>
      </c>
      <c r="F541" s="49">
        <v>0</v>
      </c>
      <c r="G541" s="49">
        <v>0</v>
      </c>
      <c r="H541" s="49">
        <f t="shared" si="8"/>
        <v>0</v>
      </c>
    </row>
    <row r="542" spans="1:8" ht="13.9" customHeight="1" x14ac:dyDescent="0.25">
      <c r="A542" s="35" t="s">
        <v>433</v>
      </c>
      <c r="B542" s="36" t="s">
        <v>432</v>
      </c>
      <c r="C542" s="49">
        <v>20704.810000000001</v>
      </c>
      <c r="D542" s="50">
        <v>-20704.810000000001</v>
      </c>
      <c r="E542" s="49">
        <v>0</v>
      </c>
      <c r="F542" s="49">
        <v>0</v>
      </c>
      <c r="G542" s="49">
        <v>0</v>
      </c>
      <c r="H542" s="49">
        <f t="shared" si="8"/>
        <v>0</v>
      </c>
    </row>
    <row r="543" spans="1:8" ht="13.9" customHeight="1" x14ac:dyDescent="0.25">
      <c r="A543" s="35" t="s">
        <v>434</v>
      </c>
      <c r="B543" s="36" t="s">
        <v>435</v>
      </c>
      <c r="C543" s="49">
        <v>28365.17</v>
      </c>
      <c r="D543" s="49">
        <v>2855.54</v>
      </c>
      <c r="E543" s="49">
        <v>31220.71</v>
      </c>
      <c r="F543" s="49">
        <v>31220.71</v>
      </c>
      <c r="G543" s="49">
        <v>31220.71</v>
      </c>
      <c r="H543" s="49">
        <f t="shared" si="8"/>
        <v>0</v>
      </c>
    </row>
    <row r="544" spans="1:8" ht="10.9" customHeight="1" x14ac:dyDescent="0.25">
      <c r="A544" s="35" t="s">
        <v>436</v>
      </c>
      <c r="B544" s="36" t="s">
        <v>435</v>
      </c>
      <c r="C544" s="49">
        <v>28365.17</v>
      </c>
      <c r="D544" s="49">
        <v>2855.54</v>
      </c>
      <c r="E544" s="49">
        <v>31220.71</v>
      </c>
      <c r="F544" s="49">
        <v>31220.71</v>
      </c>
      <c r="G544" s="49">
        <v>31220.71</v>
      </c>
      <c r="H544" s="49">
        <f t="shared" si="8"/>
        <v>0</v>
      </c>
    </row>
    <row r="545" spans="1:8" ht="13.9" customHeight="1" x14ac:dyDescent="0.25">
      <c r="A545" s="35" t="s">
        <v>437</v>
      </c>
      <c r="B545" s="36" t="s">
        <v>438</v>
      </c>
      <c r="C545" s="49">
        <v>125599.51</v>
      </c>
      <c r="D545" s="50">
        <v>-46952.04</v>
      </c>
      <c r="E545" s="49">
        <v>78647.47</v>
      </c>
      <c r="F545" s="49">
        <v>78647.47</v>
      </c>
      <c r="G545" s="49">
        <v>78647.47</v>
      </c>
      <c r="H545" s="49">
        <f t="shared" si="8"/>
        <v>0</v>
      </c>
    </row>
    <row r="546" spans="1:8" ht="13.9" customHeight="1" x14ac:dyDescent="0.25">
      <c r="A546" s="35" t="s">
        <v>439</v>
      </c>
      <c r="B546" s="36" t="s">
        <v>438</v>
      </c>
      <c r="C546" s="49">
        <v>125599.51</v>
      </c>
      <c r="D546" s="50">
        <v>-46952.04</v>
      </c>
      <c r="E546" s="49">
        <v>78647.47</v>
      </c>
      <c r="F546" s="49">
        <v>78647.47</v>
      </c>
      <c r="G546" s="49">
        <v>78647.47</v>
      </c>
      <c r="H546" s="49">
        <f t="shared" si="8"/>
        <v>0</v>
      </c>
    </row>
    <row r="547" spans="1:8" ht="13.9" customHeight="1" x14ac:dyDescent="0.25">
      <c r="A547" s="35" t="s">
        <v>440</v>
      </c>
      <c r="B547" s="36" t="s">
        <v>441</v>
      </c>
      <c r="C547" s="49">
        <v>103833.86</v>
      </c>
      <c r="D547" s="50">
        <v>-47757.75</v>
      </c>
      <c r="E547" s="49">
        <v>56076.11</v>
      </c>
      <c r="F547" s="49">
        <v>56076.11</v>
      </c>
      <c r="G547" s="49">
        <v>56076.11</v>
      </c>
      <c r="H547" s="49">
        <f t="shared" si="8"/>
        <v>0</v>
      </c>
    </row>
    <row r="548" spans="1:8" ht="13.9" customHeight="1" x14ac:dyDescent="0.25">
      <c r="A548" s="35" t="s">
        <v>442</v>
      </c>
      <c r="B548" s="36" t="s">
        <v>441</v>
      </c>
      <c r="C548" s="49">
        <v>103833.86</v>
      </c>
      <c r="D548" s="50">
        <v>-47757.75</v>
      </c>
      <c r="E548" s="49">
        <v>56076.11</v>
      </c>
      <c r="F548" s="49">
        <v>56076.11</v>
      </c>
      <c r="G548" s="49">
        <v>56076.11</v>
      </c>
      <c r="H548" s="49">
        <f t="shared" si="8"/>
        <v>0</v>
      </c>
    </row>
    <row r="549" spans="1:8" ht="13.9" customHeight="1" x14ac:dyDescent="0.25">
      <c r="A549" s="32" t="s">
        <v>443</v>
      </c>
      <c r="B549" s="34" t="s">
        <v>444</v>
      </c>
      <c r="C549" s="47">
        <v>1651332.97</v>
      </c>
      <c r="D549" s="48">
        <v>-76956</v>
      </c>
      <c r="E549" s="47">
        <v>1574376.97</v>
      </c>
      <c r="F549" s="47">
        <v>1574376.97</v>
      </c>
      <c r="G549" s="47">
        <v>1574376.97</v>
      </c>
      <c r="H549" s="47">
        <f t="shared" si="8"/>
        <v>0</v>
      </c>
    </row>
    <row r="550" spans="1:8" ht="13.9" customHeight="1" x14ac:dyDescent="0.25">
      <c r="A550" s="35" t="s">
        <v>445</v>
      </c>
      <c r="B550" s="36" t="s">
        <v>446</v>
      </c>
      <c r="C550" s="49">
        <v>1484237.4</v>
      </c>
      <c r="D550" s="50">
        <v>-509242.13</v>
      </c>
      <c r="E550" s="49">
        <v>974995.27</v>
      </c>
      <c r="F550" s="49">
        <v>974995.27</v>
      </c>
      <c r="G550" s="49">
        <v>974995.27</v>
      </c>
      <c r="H550" s="49">
        <f t="shared" si="8"/>
        <v>0</v>
      </c>
    </row>
    <row r="551" spans="1:8" ht="13.9" customHeight="1" x14ac:dyDescent="0.25">
      <c r="A551" s="35" t="s">
        <v>447</v>
      </c>
      <c r="B551" s="36" t="s">
        <v>446</v>
      </c>
      <c r="C551" s="49">
        <v>1484237.4</v>
      </c>
      <c r="D551" s="50">
        <v>-509242.13</v>
      </c>
      <c r="E551" s="49">
        <v>974995.27</v>
      </c>
      <c r="F551" s="49">
        <v>974995.27</v>
      </c>
      <c r="G551" s="49">
        <v>974995.27</v>
      </c>
      <c r="H551" s="49">
        <f t="shared" si="8"/>
        <v>0</v>
      </c>
    </row>
    <row r="552" spans="1:8" ht="13.9" customHeight="1" x14ac:dyDescent="0.25">
      <c r="A552" s="35" t="s">
        <v>448</v>
      </c>
      <c r="B552" s="36" t="s">
        <v>449</v>
      </c>
      <c r="C552" s="49">
        <v>167095.57</v>
      </c>
      <c r="D552" s="49">
        <v>432286.13</v>
      </c>
      <c r="E552" s="49">
        <v>599381.69999999995</v>
      </c>
      <c r="F552" s="49">
        <v>599381.69999999995</v>
      </c>
      <c r="G552" s="49">
        <v>599381.69999999995</v>
      </c>
      <c r="H552" s="49">
        <f t="shared" ref="H552:H615" si="9">E552-F552</f>
        <v>0</v>
      </c>
    </row>
    <row r="553" spans="1:8" ht="13.9" customHeight="1" x14ac:dyDescent="0.25">
      <c r="A553" s="35" t="s">
        <v>450</v>
      </c>
      <c r="B553" s="36" t="s">
        <v>449</v>
      </c>
      <c r="C553" s="49">
        <v>167095.57</v>
      </c>
      <c r="D553" s="49">
        <v>432286.13</v>
      </c>
      <c r="E553" s="49">
        <v>599381.69999999995</v>
      </c>
      <c r="F553" s="49">
        <v>599381.69999999995</v>
      </c>
      <c r="G553" s="49">
        <v>599381.69999999995</v>
      </c>
      <c r="H553" s="49">
        <f t="shared" si="9"/>
        <v>0</v>
      </c>
    </row>
    <row r="554" spans="1:8" ht="13.9" customHeight="1" x14ac:dyDescent="0.25">
      <c r="A554" s="32" t="s">
        <v>451</v>
      </c>
      <c r="B554" s="34" t="s">
        <v>452</v>
      </c>
      <c r="C554" s="47">
        <v>5614844.5800000001</v>
      </c>
      <c r="D554" s="48">
        <v>-3399429.21</v>
      </c>
      <c r="E554" s="47">
        <v>2215415.37</v>
      </c>
      <c r="F554" s="47">
        <v>2215415.37</v>
      </c>
      <c r="G554" s="47">
        <v>2215415.37</v>
      </c>
      <c r="H554" s="47">
        <f t="shared" si="9"/>
        <v>0</v>
      </c>
    </row>
    <row r="555" spans="1:8" ht="13.9" customHeight="1" x14ac:dyDescent="0.25">
      <c r="A555" s="35" t="s">
        <v>453</v>
      </c>
      <c r="B555" s="36" t="s">
        <v>454</v>
      </c>
      <c r="C555" s="49">
        <v>10300</v>
      </c>
      <c r="D555" s="50">
        <v>-5300</v>
      </c>
      <c r="E555" s="49">
        <v>5000</v>
      </c>
      <c r="F555" s="49">
        <v>5000</v>
      </c>
      <c r="G555" s="49">
        <v>5000</v>
      </c>
      <c r="H555" s="49">
        <f t="shared" si="9"/>
        <v>0</v>
      </c>
    </row>
    <row r="556" spans="1:8" ht="13.9" customHeight="1" x14ac:dyDescent="0.25">
      <c r="A556" s="35" t="s">
        <v>455</v>
      </c>
      <c r="B556" s="36" t="s">
        <v>454</v>
      </c>
      <c r="C556" s="49">
        <v>10300</v>
      </c>
      <c r="D556" s="50">
        <v>-5300</v>
      </c>
      <c r="E556" s="49">
        <v>5000</v>
      </c>
      <c r="F556" s="49">
        <v>5000</v>
      </c>
      <c r="G556" s="49">
        <v>5000</v>
      </c>
      <c r="H556" s="49">
        <f t="shared" si="9"/>
        <v>0</v>
      </c>
    </row>
    <row r="557" spans="1:8" ht="13.9" customHeight="1" x14ac:dyDescent="0.25">
      <c r="A557" s="35" t="s">
        <v>456</v>
      </c>
      <c r="B557" s="36" t="s">
        <v>457</v>
      </c>
      <c r="C557" s="49">
        <v>35227.03</v>
      </c>
      <c r="D557" s="49">
        <v>37631.97</v>
      </c>
      <c r="E557" s="49">
        <v>72859</v>
      </c>
      <c r="F557" s="49">
        <v>72859</v>
      </c>
      <c r="G557" s="49">
        <v>72859</v>
      </c>
      <c r="H557" s="49">
        <f t="shared" si="9"/>
        <v>0</v>
      </c>
    </row>
    <row r="558" spans="1:8" ht="13.9" customHeight="1" x14ac:dyDescent="0.25">
      <c r="A558" s="35" t="s">
        <v>458</v>
      </c>
      <c r="B558" s="36" t="s">
        <v>459</v>
      </c>
      <c r="C558" s="49">
        <v>35227.03</v>
      </c>
      <c r="D558" s="49">
        <v>37631.97</v>
      </c>
      <c r="E558" s="49">
        <v>72859</v>
      </c>
      <c r="F558" s="49">
        <v>72859</v>
      </c>
      <c r="G558" s="49">
        <v>72859</v>
      </c>
      <c r="H558" s="49">
        <f t="shared" si="9"/>
        <v>0</v>
      </c>
    </row>
    <row r="559" spans="1:8" ht="13.9" customHeight="1" x14ac:dyDescent="0.25">
      <c r="A559" s="35" t="s">
        <v>460</v>
      </c>
      <c r="B559" s="36" t="s">
        <v>461</v>
      </c>
      <c r="C559" s="49">
        <v>253848.53</v>
      </c>
      <c r="D559" s="49">
        <v>134617.49</v>
      </c>
      <c r="E559" s="49">
        <v>388466.02</v>
      </c>
      <c r="F559" s="49">
        <v>388466.02</v>
      </c>
      <c r="G559" s="49">
        <v>388466.02</v>
      </c>
      <c r="H559" s="49">
        <f t="shared" si="9"/>
        <v>0</v>
      </c>
    </row>
    <row r="560" spans="1:8" ht="13.9" customHeight="1" x14ac:dyDescent="0.25">
      <c r="A560" s="35" t="s">
        <v>462</v>
      </c>
      <c r="B560" s="36" t="s">
        <v>463</v>
      </c>
      <c r="C560" s="49">
        <v>253848.53</v>
      </c>
      <c r="D560" s="49">
        <v>134617.49</v>
      </c>
      <c r="E560" s="49">
        <v>388466.02</v>
      </c>
      <c r="F560" s="49">
        <v>388466.02</v>
      </c>
      <c r="G560" s="49">
        <v>388466.02</v>
      </c>
      <c r="H560" s="49">
        <f t="shared" si="9"/>
        <v>0</v>
      </c>
    </row>
    <row r="561" spans="1:8" ht="13.9" customHeight="1" x14ac:dyDescent="0.25">
      <c r="A561" s="35" t="s">
        <v>464</v>
      </c>
      <c r="B561" s="36" t="s">
        <v>465</v>
      </c>
      <c r="C561" s="49">
        <v>28354.87</v>
      </c>
      <c r="D561" s="50">
        <v>-17464.87</v>
      </c>
      <c r="E561" s="49">
        <v>10890</v>
      </c>
      <c r="F561" s="49">
        <v>10890</v>
      </c>
      <c r="G561" s="49">
        <v>10890</v>
      </c>
      <c r="H561" s="49">
        <f t="shared" si="9"/>
        <v>0</v>
      </c>
    </row>
    <row r="562" spans="1:8" ht="13.9" customHeight="1" x14ac:dyDescent="0.25">
      <c r="A562" s="35" t="s">
        <v>466</v>
      </c>
      <c r="B562" s="36" t="s">
        <v>467</v>
      </c>
      <c r="C562" s="49">
        <v>27861.5</v>
      </c>
      <c r="D562" s="50">
        <v>-27861.5</v>
      </c>
      <c r="E562" s="49">
        <v>0</v>
      </c>
      <c r="F562" s="49">
        <v>0</v>
      </c>
      <c r="G562" s="49">
        <v>0</v>
      </c>
      <c r="H562" s="49">
        <f t="shared" si="9"/>
        <v>0</v>
      </c>
    </row>
    <row r="563" spans="1:8" ht="13.9" customHeight="1" x14ac:dyDescent="0.25">
      <c r="A563" s="35" t="s">
        <v>468</v>
      </c>
      <c r="B563" s="36" t="s">
        <v>469</v>
      </c>
      <c r="C563" s="49">
        <v>493.37</v>
      </c>
      <c r="D563" s="49">
        <v>10396.629999999999</v>
      </c>
      <c r="E563" s="49">
        <v>10890</v>
      </c>
      <c r="F563" s="49">
        <v>10890</v>
      </c>
      <c r="G563" s="49">
        <v>10890</v>
      </c>
      <c r="H563" s="49">
        <f t="shared" si="9"/>
        <v>0</v>
      </c>
    </row>
    <row r="564" spans="1:8" ht="13.9" customHeight="1" x14ac:dyDescent="0.25">
      <c r="A564" s="35" t="s">
        <v>470</v>
      </c>
      <c r="B564" s="36" t="s">
        <v>471</v>
      </c>
      <c r="C564" s="49">
        <v>8240</v>
      </c>
      <c r="D564" s="50">
        <v>-8240</v>
      </c>
      <c r="E564" s="49">
        <v>0</v>
      </c>
      <c r="F564" s="49">
        <v>0</v>
      </c>
      <c r="G564" s="49">
        <v>0</v>
      </c>
      <c r="H564" s="49">
        <f t="shared" si="9"/>
        <v>0</v>
      </c>
    </row>
    <row r="565" spans="1:8" ht="13.9" customHeight="1" x14ac:dyDescent="0.25">
      <c r="A565" s="35" t="s">
        <v>472</v>
      </c>
      <c r="B565" s="36" t="s">
        <v>473</v>
      </c>
      <c r="C565" s="49">
        <v>8240</v>
      </c>
      <c r="D565" s="50">
        <v>-8240</v>
      </c>
      <c r="E565" s="49">
        <v>0</v>
      </c>
      <c r="F565" s="49">
        <v>0</v>
      </c>
      <c r="G565" s="49">
        <v>0</v>
      </c>
      <c r="H565" s="49">
        <f t="shared" si="9"/>
        <v>0</v>
      </c>
    </row>
    <row r="566" spans="1:8" ht="13.9" customHeight="1" x14ac:dyDescent="0.25">
      <c r="A566" s="35" t="s">
        <v>474</v>
      </c>
      <c r="B566" s="36" t="s">
        <v>475</v>
      </c>
      <c r="C566" s="49">
        <v>5273398.68</v>
      </c>
      <c r="D566" s="50">
        <v>-3544884.31</v>
      </c>
      <c r="E566" s="49">
        <v>1728514.37</v>
      </c>
      <c r="F566" s="49">
        <v>1728514.37</v>
      </c>
      <c r="G566" s="49">
        <v>1728514.37</v>
      </c>
      <c r="H566" s="49">
        <f t="shared" si="9"/>
        <v>0</v>
      </c>
    </row>
    <row r="567" spans="1:8" ht="13.9" customHeight="1" x14ac:dyDescent="0.25">
      <c r="A567" s="35" t="s">
        <v>476</v>
      </c>
      <c r="B567" s="36" t="s">
        <v>475</v>
      </c>
      <c r="C567" s="49">
        <v>5273398.68</v>
      </c>
      <c r="D567" s="50">
        <v>-3544884.31</v>
      </c>
      <c r="E567" s="49">
        <v>1728514.37</v>
      </c>
      <c r="F567" s="49">
        <v>1728514.37</v>
      </c>
      <c r="G567" s="49">
        <v>1728514.37</v>
      </c>
      <c r="H567" s="49">
        <f t="shared" si="9"/>
        <v>0</v>
      </c>
    </row>
    <row r="568" spans="1:8" ht="13.9" customHeight="1" x14ac:dyDescent="0.25">
      <c r="A568" s="35" t="s">
        <v>477</v>
      </c>
      <c r="B568" s="36" t="s">
        <v>452</v>
      </c>
      <c r="C568" s="49">
        <v>5475.47</v>
      </c>
      <c r="D568" s="49">
        <v>4210.51</v>
      </c>
      <c r="E568" s="49">
        <v>9685.98</v>
      </c>
      <c r="F568" s="49">
        <v>9685.98</v>
      </c>
      <c r="G568" s="49">
        <v>9685.98</v>
      </c>
      <c r="H568" s="49">
        <f t="shared" si="9"/>
        <v>0</v>
      </c>
    </row>
    <row r="569" spans="1:8" ht="13.9" customHeight="1" x14ac:dyDescent="0.25">
      <c r="A569" s="35" t="s">
        <v>478</v>
      </c>
      <c r="B569" s="36" t="s">
        <v>479</v>
      </c>
      <c r="C569" s="49">
        <v>5475.47</v>
      </c>
      <c r="D569" s="49">
        <v>4210.51</v>
      </c>
      <c r="E569" s="49">
        <v>9685.98</v>
      </c>
      <c r="F569" s="49">
        <v>9685.98</v>
      </c>
      <c r="G569" s="49">
        <v>9685.98</v>
      </c>
      <c r="H569" s="49">
        <f t="shared" si="9"/>
        <v>0</v>
      </c>
    </row>
    <row r="570" spans="1:8" ht="13.9" customHeight="1" x14ac:dyDescent="0.25">
      <c r="A570" s="32" t="s">
        <v>480</v>
      </c>
      <c r="B570" s="33" t="s">
        <v>481</v>
      </c>
      <c r="C570" s="47">
        <v>5378893.8300000001</v>
      </c>
      <c r="D570" s="47">
        <v>411006.37</v>
      </c>
      <c r="E570" s="47">
        <v>5789900.2000000002</v>
      </c>
      <c r="F570" s="47">
        <v>5789900.2000000002</v>
      </c>
      <c r="G570" s="47">
        <v>5789900.2000000002</v>
      </c>
      <c r="H570" s="47">
        <f t="shared" si="9"/>
        <v>0</v>
      </c>
    </row>
    <row r="571" spans="1:8" ht="13.9" customHeight="1" x14ac:dyDescent="0.25">
      <c r="A571" s="32" t="s">
        <v>482</v>
      </c>
      <c r="B571" s="34" t="s">
        <v>483</v>
      </c>
      <c r="C571" s="47">
        <v>602158.49</v>
      </c>
      <c r="D571" s="47">
        <v>684441.51</v>
      </c>
      <c r="E571" s="47">
        <v>1286600</v>
      </c>
      <c r="F571" s="47">
        <v>1286600</v>
      </c>
      <c r="G571" s="47">
        <v>1286600</v>
      </c>
      <c r="H571" s="47">
        <f t="shared" si="9"/>
        <v>0</v>
      </c>
    </row>
    <row r="572" spans="1:8" ht="13.9" customHeight="1" x14ac:dyDescent="0.25">
      <c r="A572" s="35" t="s">
        <v>484</v>
      </c>
      <c r="B572" s="36" t="s">
        <v>485</v>
      </c>
      <c r="C572" s="49">
        <v>504000</v>
      </c>
      <c r="D572" s="49">
        <v>782600</v>
      </c>
      <c r="E572" s="49">
        <v>1286600</v>
      </c>
      <c r="F572" s="49">
        <v>1286600</v>
      </c>
      <c r="G572" s="49">
        <v>1286600</v>
      </c>
      <c r="H572" s="49">
        <f t="shared" si="9"/>
        <v>0</v>
      </c>
    </row>
    <row r="573" spans="1:8" ht="13.9" customHeight="1" x14ac:dyDescent="0.25">
      <c r="A573" s="35" t="s">
        <v>486</v>
      </c>
      <c r="B573" s="36" t="s">
        <v>487</v>
      </c>
      <c r="C573" s="49">
        <v>504000</v>
      </c>
      <c r="D573" s="49">
        <v>782600</v>
      </c>
      <c r="E573" s="49">
        <v>1286600</v>
      </c>
      <c r="F573" s="49">
        <v>1286600</v>
      </c>
      <c r="G573" s="49">
        <v>1286600</v>
      </c>
      <c r="H573" s="49">
        <f t="shared" si="9"/>
        <v>0</v>
      </c>
    </row>
    <row r="574" spans="1:8" ht="13.9" customHeight="1" x14ac:dyDescent="0.25">
      <c r="A574" s="35" t="s">
        <v>488</v>
      </c>
      <c r="B574" s="36" t="s">
        <v>489</v>
      </c>
      <c r="C574" s="49">
        <v>98158.49</v>
      </c>
      <c r="D574" s="50">
        <v>-98158.49</v>
      </c>
      <c r="E574" s="49">
        <v>0</v>
      </c>
      <c r="F574" s="49">
        <v>0</v>
      </c>
      <c r="G574" s="49">
        <v>0</v>
      </c>
      <c r="H574" s="49">
        <f t="shared" si="9"/>
        <v>0</v>
      </c>
    </row>
    <row r="575" spans="1:8" ht="10.9" customHeight="1" x14ac:dyDescent="0.25">
      <c r="A575" s="35" t="s">
        <v>490</v>
      </c>
      <c r="B575" s="36" t="s">
        <v>491</v>
      </c>
      <c r="C575" s="49">
        <v>98158.49</v>
      </c>
      <c r="D575" s="50">
        <v>-98158.49</v>
      </c>
      <c r="E575" s="49">
        <v>0</v>
      </c>
      <c r="F575" s="49">
        <v>0</v>
      </c>
      <c r="G575" s="49">
        <v>0</v>
      </c>
      <c r="H575" s="49">
        <f t="shared" si="9"/>
        <v>0</v>
      </c>
    </row>
    <row r="576" spans="1:8" ht="13.9" customHeight="1" x14ac:dyDescent="0.25">
      <c r="A576" s="32" t="s">
        <v>492</v>
      </c>
      <c r="B576" s="34" t="s">
        <v>493</v>
      </c>
      <c r="C576" s="47">
        <v>4776735.34</v>
      </c>
      <c r="D576" s="48">
        <v>-273435.14</v>
      </c>
      <c r="E576" s="47">
        <v>4503300.2</v>
      </c>
      <c r="F576" s="47">
        <v>4503300.2</v>
      </c>
      <c r="G576" s="47">
        <v>4503300.2</v>
      </c>
      <c r="H576" s="47">
        <f t="shared" si="9"/>
        <v>0</v>
      </c>
    </row>
    <row r="577" spans="1:8" ht="13.9" customHeight="1" x14ac:dyDescent="0.25">
      <c r="A577" s="35" t="s">
        <v>494</v>
      </c>
      <c r="B577" s="36" t="s">
        <v>495</v>
      </c>
      <c r="C577" s="49">
        <v>4139344.16</v>
      </c>
      <c r="D577" s="50">
        <v>-774965.77</v>
      </c>
      <c r="E577" s="49">
        <v>3364378.39</v>
      </c>
      <c r="F577" s="49">
        <v>3364378.39</v>
      </c>
      <c r="G577" s="49">
        <v>3364378.39</v>
      </c>
      <c r="H577" s="49">
        <f t="shared" si="9"/>
        <v>0</v>
      </c>
    </row>
    <row r="578" spans="1:8" ht="13.9" customHeight="1" x14ac:dyDescent="0.25">
      <c r="A578" s="35" t="s">
        <v>496</v>
      </c>
      <c r="B578" s="36" t="s">
        <v>497</v>
      </c>
      <c r="C578" s="49">
        <v>321531.99</v>
      </c>
      <c r="D578" s="50">
        <v>-117073.34</v>
      </c>
      <c r="E578" s="49">
        <v>204458.65</v>
      </c>
      <c r="F578" s="49">
        <v>204458.65</v>
      </c>
      <c r="G578" s="49">
        <v>204458.65</v>
      </c>
      <c r="H578" s="49">
        <f t="shared" si="9"/>
        <v>0</v>
      </c>
    </row>
    <row r="579" spans="1:8" ht="13.9" customHeight="1" x14ac:dyDescent="0.25">
      <c r="A579" s="35" t="s">
        <v>498</v>
      </c>
      <c r="B579" s="36" t="s">
        <v>499</v>
      </c>
      <c r="C579" s="49">
        <v>27661.68</v>
      </c>
      <c r="D579" s="50">
        <v>-14661.68</v>
      </c>
      <c r="E579" s="49">
        <v>13000</v>
      </c>
      <c r="F579" s="49">
        <v>13000</v>
      </c>
      <c r="G579" s="49">
        <v>13000</v>
      </c>
      <c r="H579" s="49">
        <f t="shared" si="9"/>
        <v>0</v>
      </c>
    </row>
    <row r="580" spans="1:8" ht="13.9" customHeight="1" x14ac:dyDescent="0.25">
      <c r="A580" s="35" t="s">
        <v>500</v>
      </c>
      <c r="B580" s="36" t="s">
        <v>501</v>
      </c>
      <c r="C580" s="49">
        <v>3605</v>
      </c>
      <c r="D580" s="50">
        <v>-3605</v>
      </c>
      <c r="E580" s="49">
        <v>0</v>
      </c>
      <c r="F580" s="49">
        <v>0</v>
      </c>
      <c r="G580" s="49">
        <v>0</v>
      </c>
      <c r="H580" s="49">
        <f t="shared" si="9"/>
        <v>0</v>
      </c>
    </row>
    <row r="581" spans="1:8" ht="13.9" customHeight="1" x14ac:dyDescent="0.25">
      <c r="A581" s="35" t="s">
        <v>502</v>
      </c>
      <c r="B581" s="36" t="s">
        <v>503</v>
      </c>
      <c r="C581" s="49">
        <v>455388.46</v>
      </c>
      <c r="D581" s="49">
        <v>6457.41</v>
      </c>
      <c r="E581" s="49">
        <v>461845.87</v>
      </c>
      <c r="F581" s="49">
        <v>461845.87</v>
      </c>
      <c r="G581" s="49">
        <v>461845.87</v>
      </c>
      <c r="H581" s="49">
        <f t="shared" si="9"/>
        <v>0</v>
      </c>
    </row>
    <row r="582" spans="1:8" ht="13.9" customHeight="1" x14ac:dyDescent="0.25">
      <c r="A582" s="35" t="s">
        <v>504</v>
      </c>
      <c r="B582" s="36" t="s">
        <v>505</v>
      </c>
      <c r="C582" s="49">
        <v>0</v>
      </c>
      <c r="D582" s="49">
        <v>15000</v>
      </c>
      <c r="E582" s="49">
        <v>15000</v>
      </c>
      <c r="F582" s="49">
        <v>15000</v>
      </c>
      <c r="G582" s="49">
        <v>15000</v>
      </c>
      <c r="H582" s="49">
        <f t="shared" si="9"/>
        <v>0</v>
      </c>
    </row>
    <row r="583" spans="1:8" ht="13.9" customHeight="1" x14ac:dyDescent="0.25">
      <c r="A583" s="35" t="s">
        <v>506</v>
      </c>
      <c r="B583" s="36" t="s">
        <v>507</v>
      </c>
      <c r="C583" s="49">
        <v>2903707.03</v>
      </c>
      <c r="D583" s="50">
        <v>-724633.16</v>
      </c>
      <c r="E583" s="49">
        <v>2179073.87</v>
      </c>
      <c r="F583" s="49">
        <v>2179073.87</v>
      </c>
      <c r="G583" s="49">
        <v>2179073.87</v>
      </c>
      <c r="H583" s="49">
        <f t="shared" si="9"/>
        <v>0</v>
      </c>
    </row>
    <row r="584" spans="1:8" ht="13.9" customHeight="1" x14ac:dyDescent="0.25">
      <c r="A584" s="35" t="s">
        <v>508</v>
      </c>
      <c r="B584" s="36" t="s">
        <v>509</v>
      </c>
      <c r="C584" s="49">
        <v>41200</v>
      </c>
      <c r="D584" s="49">
        <v>3800</v>
      </c>
      <c r="E584" s="49">
        <v>45000</v>
      </c>
      <c r="F584" s="49">
        <v>45000</v>
      </c>
      <c r="G584" s="49">
        <v>45000</v>
      </c>
      <c r="H584" s="49">
        <f t="shared" si="9"/>
        <v>0</v>
      </c>
    </row>
    <row r="585" spans="1:8" ht="13.9" customHeight="1" x14ac:dyDescent="0.25">
      <c r="A585" s="35" t="s">
        <v>510</v>
      </c>
      <c r="B585" s="36" t="s">
        <v>511</v>
      </c>
      <c r="C585" s="49">
        <v>386250</v>
      </c>
      <c r="D585" s="49">
        <v>59750</v>
      </c>
      <c r="E585" s="49">
        <v>446000</v>
      </c>
      <c r="F585" s="49">
        <v>446000</v>
      </c>
      <c r="G585" s="49">
        <v>446000</v>
      </c>
      <c r="H585" s="49">
        <f t="shared" si="9"/>
        <v>0</v>
      </c>
    </row>
    <row r="586" spans="1:8" ht="13.9" customHeight="1" x14ac:dyDescent="0.25">
      <c r="A586" s="35" t="s">
        <v>512</v>
      </c>
      <c r="B586" s="36" t="s">
        <v>513</v>
      </c>
      <c r="C586" s="49">
        <v>84693.18</v>
      </c>
      <c r="D586" s="49">
        <v>155356.88</v>
      </c>
      <c r="E586" s="49">
        <v>240050.06</v>
      </c>
      <c r="F586" s="49">
        <v>240050.06</v>
      </c>
      <c r="G586" s="49">
        <v>240050.06</v>
      </c>
      <c r="H586" s="49">
        <f t="shared" si="9"/>
        <v>0</v>
      </c>
    </row>
    <row r="587" spans="1:8" ht="13.9" customHeight="1" x14ac:dyDescent="0.25">
      <c r="A587" s="35" t="s">
        <v>514</v>
      </c>
      <c r="B587" s="36" t="s">
        <v>515</v>
      </c>
      <c r="C587" s="49">
        <v>84693.18</v>
      </c>
      <c r="D587" s="49">
        <v>155356.88</v>
      </c>
      <c r="E587" s="49">
        <v>240050.06</v>
      </c>
      <c r="F587" s="49">
        <v>240050.06</v>
      </c>
      <c r="G587" s="49">
        <v>240050.06</v>
      </c>
      <c r="H587" s="49">
        <f t="shared" si="9"/>
        <v>0</v>
      </c>
    </row>
    <row r="588" spans="1:8" ht="13.9" customHeight="1" x14ac:dyDescent="0.25">
      <c r="A588" s="35" t="s">
        <v>516</v>
      </c>
      <c r="B588" s="36" t="s">
        <v>517</v>
      </c>
      <c r="C588" s="49">
        <v>552698</v>
      </c>
      <c r="D588" s="49">
        <v>346173.75</v>
      </c>
      <c r="E588" s="49">
        <v>898871.75</v>
      </c>
      <c r="F588" s="49">
        <v>898871.75</v>
      </c>
      <c r="G588" s="49">
        <v>898871.75</v>
      </c>
      <c r="H588" s="49">
        <f t="shared" si="9"/>
        <v>0</v>
      </c>
    </row>
    <row r="589" spans="1:8" ht="13.9" customHeight="1" x14ac:dyDescent="0.25">
      <c r="A589" s="35" t="s">
        <v>518</v>
      </c>
      <c r="B589" s="36" t="s">
        <v>519</v>
      </c>
      <c r="C589" s="49">
        <v>90640</v>
      </c>
      <c r="D589" s="49">
        <v>564919.75</v>
      </c>
      <c r="E589" s="49">
        <v>655559.75</v>
      </c>
      <c r="F589" s="49">
        <v>655559.75</v>
      </c>
      <c r="G589" s="49">
        <v>655559.75</v>
      </c>
      <c r="H589" s="49">
        <f t="shared" si="9"/>
        <v>0</v>
      </c>
    </row>
    <row r="590" spans="1:8" ht="13.9" customHeight="1" x14ac:dyDescent="0.25">
      <c r="A590" s="35" t="s">
        <v>520</v>
      </c>
      <c r="B590" s="36" t="s">
        <v>521</v>
      </c>
      <c r="C590" s="49">
        <v>390370</v>
      </c>
      <c r="D590" s="50">
        <v>-191908</v>
      </c>
      <c r="E590" s="49">
        <v>198462</v>
      </c>
      <c r="F590" s="49">
        <v>198462</v>
      </c>
      <c r="G590" s="49">
        <v>198462</v>
      </c>
      <c r="H590" s="49">
        <f t="shared" si="9"/>
        <v>0</v>
      </c>
    </row>
    <row r="591" spans="1:8" ht="13.9" customHeight="1" x14ac:dyDescent="0.25">
      <c r="A591" s="35" t="s">
        <v>522</v>
      </c>
      <c r="B591" s="36" t="s">
        <v>523</v>
      </c>
      <c r="C591" s="49">
        <v>59328</v>
      </c>
      <c r="D591" s="50">
        <v>-33882</v>
      </c>
      <c r="E591" s="49">
        <v>25446</v>
      </c>
      <c r="F591" s="49">
        <v>25446</v>
      </c>
      <c r="G591" s="49">
        <v>25446</v>
      </c>
      <c r="H591" s="49">
        <f t="shared" si="9"/>
        <v>0</v>
      </c>
    </row>
    <row r="592" spans="1:8" ht="13.9" customHeight="1" x14ac:dyDescent="0.25">
      <c r="A592" s="35" t="s">
        <v>524</v>
      </c>
      <c r="B592" s="36" t="s">
        <v>525</v>
      </c>
      <c r="C592" s="49">
        <v>12360</v>
      </c>
      <c r="D592" s="49">
        <v>7044</v>
      </c>
      <c r="E592" s="49">
        <v>19404</v>
      </c>
      <c r="F592" s="49">
        <v>19404</v>
      </c>
      <c r="G592" s="49">
        <v>19404</v>
      </c>
      <c r="H592" s="49">
        <f t="shared" si="9"/>
        <v>0</v>
      </c>
    </row>
    <row r="593" spans="1:8" ht="13.9" customHeight="1" x14ac:dyDescent="0.25">
      <c r="A593" s="32" t="s">
        <v>526</v>
      </c>
      <c r="B593" s="33" t="s">
        <v>527</v>
      </c>
      <c r="C593" s="47">
        <v>475678.2</v>
      </c>
      <c r="D593" s="48">
        <v>-268022.13</v>
      </c>
      <c r="E593" s="47">
        <v>207656.07</v>
      </c>
      <c r="F593" s="47">
        <v>207656.07</v>
      </c>
      <c r="G593" s="47">
        <v>207656.07</v>
      </c>
      <c r="H593" s="47">
        <f t="shared" si="9"/>
        <v>0</v>
      </c>
    </row>
    <row r="594" spans="1:8" ht="13.9" customHeight="1" x14ac:dyDescent="0.25">
      <c r="A594" s="32" t="s">
        <v>528</v>
      </c>
      <c r="B594" s="34" t="s">
        <v>529</v>
      </c>
      <c r="C594" s="47">
        <v>249158.78</v>
      </c>
      <c r="D594" s="48">
        <v>-131686.45000000001</v>
      </c>
      <c r="E594" s="47">
        <v>117472.33</v>
      </c>
      <c r="F594" s="47">
        <v>117472.33</v>
      </c>
      <c r="G594" s="47">
        <v>117472.33</v>
      </c>
      <c r="H594" s="47">
        <f t="shared" si="9"/>
        <v>0</v>
      </c>
    </row>
    <row r="595" spans="1:8" ht="13.9" customHeight="1" x14ac:dyDescent="0.25">
      <c r="A595" s="35" t="s">
        <v>530</v>
      </c>
      <c r="B595" s="36" t="s">
        <v>531</v>
      </c>
      <c r="C595" s="49">
        <v>36716.76</v>
      </c>
      <c r="D595" s="50">
        <v>-18031.77</v>
      </c>
      <c r="E595" s="49">
        <v>18684.990000000002</v>
      </c>
      <c r="F595" s="49">
        <v>18684.990000000002</v>
      </c>
      <c r="G595" s="49">
        <v>18684.990000000002</v>
      </c>
      <c r="H595" s="49">
        <f t="shared" si="9"/>
        <v>0</v>
      </c>
    </row>
    <row r="596" spans="1:8" ht="13.9" customHeight="1" x14ac:dyDescent="0.25">
      <c r="A596" s="35" t="s">
        <v>532</v>
      </c>
      <c r="B596" s="36" t="s">
        <v>533</v>
      </c>
      <c r="C596" s="49">
        <v>36716.76</v>
      </c>
      <c r="D596" s="50">
        <v>-18031.77</v>
      </c>
      <c r="E596" s="49">
        <v>18684.990000000002</v>
      </c>
      <c r="F596" s="49">
        <v>18684.990000000002</v>
      </c>
      <c r="G596" s="49">
        <v>18684.990000000002</v>
      </c>
      <c r="H596" s="49">
        <f t="shared" si="9"/>
        <v>0</v>
      </c>
    </row>
    <row r="597" spans="1:8" ht="13.9" customHeight="1" x14ac:dyDescent="0.25">
      <c r="A597" s="35" t="s">
        <v>534</v>
      </c>
      <c r="B597" s="36" t="s">
        <v>535</v>
      </c>
      <c r="C597" s="49">
        <v>173372.06</v>
      </c>
      <c r="D597" s="50">
        <v>-98015.41</v>
      </c>
      <c r="E597" s="49">
        <v>75356.649999999994</v>
      </c>
      <c r="F597" s="49">
        <v>75356.649999999994</v>
      </c>
      <c r="G597" s="49">
        <v>75356.649999999994</v>
      </c>
      <c r="H597" s="49">
        <f t="shared" si="9"/>
        <v>0</v>
      </c>
    </row>
    <row r="598" spans="1:8" ht="13.9" customHeight="1" x14ac:dyDescent="0.25">
      <c r="A598" s="35" t="s">
        <v>536</v>
      </c>
      <c r="B598" s="36" t="s">
        <v>537</v>
      </c>
      <c r="C598" s="49">
        <v>11828.52</v>
      </c>
      <c r="D598" s="50">
        <v>-11828.52</v>
      </c>
      <c r="E598" s="49">
        <v>0</v>
      </c>
      <c r="F598" s="49">
        <v>0</v>
      </c>
      <c r="G598" s="49">
        <v>0</v>
      </c>
      <c r="H598" s="49">
        <f t="shared" si="9"/>
        <v>0</v>
      </c>
    </row>
    <row r="599" spans="1:8" ht="13.9" customHeight="1" x14ac:dyDescent="0.25">
      <c r="A599" s="35" t="s">
        <v>538</v>
      </c>
      <c r="B599" s="36" t="s">
        <v>539</v>
      </c>
      <c r="C599" s="49">
        <v>161543.54</v>
      </c>
      <c r="D599" s="50">
        <v>-86186.89</v>
      </c>
      <c r="E599" s="49">
        <v>75356.649999999994</v>
      </c>
      <c r="F599" s="49">
        <v>75356.649999999994</v>
      </c>
      <c r="G599" s="49">
        <v>75356.649999999994</v>
      </c>
      <c r="H599" s="49">
        <f t="shared" si="9"/>
        <v>0</v>
      </c>
    </row>
    <row r="600" spans="1:8" ht="13.9" customHeight="1" x14ac:dyDescent="0.25">
      <c r="A600" s="35" t="s">
        <v>540</v>
      </c>
      <c r="B600" s="36" t="s">
        <v>541</v>
      </c>
      <c r="C600" s="49">
        <v>39069.96</v>
      </c>
      <c r="D600" s="50">
        <v>-15639.27</v>
      </c>
      <c r="E600" s="49">
        <v>23430.69</v>
      </c>
      <c r="F600" s="49">
        <v>23430.69</v>
      </c>
      <c r="G600" s="49">
        <v>23430.69</v>
      </c>
      <c r="H600" s="49">
        <f t="shared" si="9"/>
        <v>0</v>
      </c>
    </row>
    <row r="601" spans="1:8" ht="13.9" customHeight="1" x14ac:dyDescent="0.25">
      <c r="A601" s="35" t="s">
        <v>542</v>
      </c>
      <c r="B601" s="36" t="s">
        <v>543</v>
      </c>
      <c r="C601" s="49">
        <v>39069.96</v>
      </c>
      <c r="D601" s="50">
        <v>-15639.27</v>
      </c>
      <c r="E601" s="49">
        <v>23430.69</v>
      </c>
      <c r="F601" s="49">
        <v>23430.69</v>
      </c>
      <c r="G601" s="49">
        <v>23430.69</v>
      </c>
      <c r="H601" s="49">
        <f t="shared" si="9"/>
        <v>0</v>
      </c>
    </row>
    <row r="602" spans="1:8" ht="13.9" customHeight="1" x14ac:dyDescent="0.25">
      <c r="A602" s="32" t="s">
        <v>544</v>
      </c>
      <c r="B602" s="34" t="s">
        <v>545</v>
      </c>
      <c r="C602" s="47">
        <v>110041.08</v>
      </c>
      <c r="D602" s="48">
        <v>-93641.08</v>
      </c>
      <c r="E602" s="47">
        <v>16400</v>
      </c>
      <c r="F602" s="47">
        <v>16400</v>
      </c>
      <c r="G602" s="47">
        <v>16400</v>
      </c>
      <c r="H602" s="47">
        <f t="shared" si="9"/>
        <v>0</v>
      </c>
    </row>
    <row r="603" spans="1:8" ht="13.9" customHeight="1" x14ac:dyDescent="0.25">
      <c r="A603" s="35" t="s">
        <v>546</v>
      </c>
      <c r="B603" s="36" t="s">
        <v>547</v>
      </c>
      <c r="C603" s="49">
        <v>91760.639999999999</v>
      </c>
      <c r="D603" s="50">
        <v>-91760.639999999999</v>
      </c>
      <c r="E603" s="49">
        <v>0</v>
      </c>
      <c r="F603" s="49">
        <v>0</v>
      </c>
      <c r="G603" s="49">
        <v>0</v>
      </c>
      <c r="H603" s="49">
        <f t="shared" si="9"/>
        <v>0</v>
      </c>
    </row>
    <row r="604" spans="1:8" ht="13.9" customHeight="1" x14ac:dyDescent="0.25">
      <c r="A604" s="35" t="s">
        <v>548</v>
      </c>
      <c r="B604" s="36" t="s">
        <v>549</v>
      </c>
      <c r="C604" s="49">
        <v>91760.639999999999</v>
      </c>
      <c r="D604" s="50">
        <v>-91760.639999999999</v>
      </c>
      <c r="E604" s="49">
        <v>0</v>
      </c>
      <c r="F604" s="49">
        <v>0</v>
      </c>
      <c r="G604" s="49">
        <v>0</v>
      </c>
      <c r="H604" s="49">
        <f t="shared" si="9"/>
        <v>0</v>
      </c>
    </row>
    <row r="605" spans="1:8" ht="13.9" customHeight="1" x14ac:dyDescent="0.25">
      <c r="A605" s="35" t="s">
        <v>550</v>
      </c>
      <c r="B605" s="36" t="s">
        <v>551</v>
      </c>
      <c r="C605" s="49">
        <v>18280.439999999999</v>
      </c>
      <c r="D605" s="50">
        <v>-18280.439999999999</v>
      </c>
      <c r="E605" s="49">
        <v>0</v>
      </c>
      <c r="F605" s="49">
        <v>0</v>
      </c>
      <c r="G605" s="49">
        <v>0</v>
      </c>
      <c r="H605" s="49">
        <f t="shared" si="9"/>
        <v>0</v>
      </c>
    </row>
    <row r="606" spans="1:8" ht="10.9" customHeight="1" x14ac:dyDescent="0.25">
      <c r="A606" s="35" t="s">
        <v>552</v>
      </c>
      <c r="B606" s="36" t="s">
        <v>553</v>
      </c>
      <c r="C606" s="49">
        <v>18280.439999999999</v>
      </c>
      <c r="D606" s="50">
        <v>-18280.439999999999</v>
      </c>
      <c r="E606" s="49">
        <v>0</v>
      </c>
      <c r="F606" s="49">
        <v>0</v>
      </c>
      <c r="G606" s="49">
        <v>0</v>
      </c>
      <c r="H606" s="49">
        <f t="shared" si="9"/>
        <v>0</v>
      </c>
    </row>
    <row r="607" spans="1:8" ht="13.9" customHeight="1" x14ac:dyDescent="0.25">
      <c r="A607" s="35" t="s">
        <v>554</v>
      </c>
      <c r="B607" s="36" t="s">
        <v>555</v>
      </c>
      <c r="C607" s="49">
        <v>0</v>
      </c>
      <c r="D607" s="49">
        <v>16400</v>
      </c>
      <c r="E607" s="49">
        <v>16400</v>
      </c>
      <c r="F607" s="49">
        <v>16400</v>
      </c>
      <c r="G607" s="49">
        <v>16400</v>
      </c>
      <c r="H607" s="49">
        <f t="shared" si="9"/>
        <v>0</v>
      </c>
    </row>
    <row r="608" spans="1:8" ht="13.9" customHeight="1" x14ac:dyDescent="0.25">
      <c r="A608" s="35" t="s">
        <v>556</v>
      </c>
      <c r="B608" s="36" t="s">
        <v>557</v>
      </c>
      <c r="C608" s="49">
        <v>0</v>
      </c>
      <c r="D608" s="49">
        <v>16400</v>
      </c>
      <c r="E608" s="49">
        <v>16400</v>
      </c>
      <c r="F608" s="49">
        <v>16400</v>
      </c>
      <c r="G608" s="49">
        <v>16400</v>
      </c>
      <c r="H608" s="49">
        <f t="shared" si="9"/>
        <v>0</v>
      </c>
    </row>
    <row r="609" spans="1:8" ht="13.9" customHeight="1" x14ac:dyDescent="0.25">
      <c r="A609" s="32" t="s">
        <v>558</v>
      </c>
      <c r="B609" s="34" t="s">
        <v>559</v>
      </c>
      <c r="C609" s="47">
        <v>116478.34</v>
      </c>
      <c r="D609" s="48">
        <v>-42694.6</v>
      </c>
      <c r="E609" s="47">
        <v>73783.740000000005</v>
      </c>
      <c r="F609" s="47">
        <v>73783.740000000005</v>
      </c>
      <c r="G609" s="47">
        <v>73783.740000000005</v>
      </c>
      <c r="H609" s="47">
        <f t="shared" si="9"/>
        <v>0</v>
      </c>
    </row>
    <row r="610" spans="1:8" ht="13.9" customHeight="1" x14ac:dyDescent="0.25">
      <c r="A610" s="35" t="s">
        <v>560</v>
      </c>
      <c r="B610" s="36" t="s">
        <v>561</v>
      </c>
      <c r="C610" s="49">
        <v>27116.880000000001</v>
      </c>
      <c r="D610" s="50">
        <v>-20593.72</v>
      </c>
      <c r="E610" s="49">
        <v>6523.16</v>
      </c>
      <c r="F610" s="49">
        <v>6523.16</v>
      </c>
      <c r="G610" s="49">
        <v>6523.16</v>
      </c>
      <c r="H610" s="49">
        <f t="shared" si="9"/>
        <v>0</v>
      </c>
    </row>
    <row r="611" spans="1:8" ht="13.9" customHeight="1" x14ac:dyDescent="0.25">
      <c r="A611" s="35" t="s">
        <v>562</v>
      </c>
      <c r="B611" s="36" t="s">
        <v>563</v>
      </c>
      <c r="C611" s="49">
        <v>27116.880000000001</v>
      </c>
      <c r="D611" s="50">
        <v>-20593.72</v>
      </c>
      <c r="E611" s="49">
        <v>6523.16</v>
      </c>
      <c r="F611" s="49">
        <v>6523.16</v>
      </c>
      <c r="G611" s="49">
        <v>6523.16</v>
      </c>
      <c r="H611" s="49">
        <f t="shared" si="9"/>
        <v>0</v>
      </c>
    </row>
    <row r="612" spans="1:8" ht="13.9" customHeight="1" x14ac:dyDescent="0.25">
      <c r="A612" s="35" t="s">
        <v>564</v>
      </c>
      <c r="B612" s="36" t="s">
        <v>565</v>
      </c>
      <c r="C612" s="49">
        <v>20132.38</v>
      </c>
      <c r="D612" s="50">
        <v>-20132.38</v>
      </c>
      <c r="E612" s="49">
        <v>0</v>
      </c>
      <c r="F612" s="49">
        <v>0</v>
      </c>
      <c r="G612" s="49">
        <v>0</v>
      </c>
      <c r="H612" s="49">
        <f t="shared" si="9"/>
        <v>0</v>
      </c>
    </row>
    <row r="613" spans="1:8" ht="13.9" customHeight="1" x14ac:dyDescent="0.25">
      <c r="A613" s="35" t="s">
        <v>566</v>
      </c>
      <c r="B613" s="36" t="s">
        <v>567</v>
      </c>
      <c r="C613" s="49">
        <v>20132.38</v>
      </c>
      <c r="D613" s="50">
        <v>-20132.38</v>
      </c>
      <c r="E613" s="49">
        <v>0</v>
      </c>
      <c r="F613" s="49">
        <v>0</v>
      </c>
      <c r="G613" s="49">
        <v>0</v>
      </c>
      <c r="H613" s="49">
        <f t="shared" si="9"/>
        <v>0</v>
      </c>
    </row>
    <row r="614" spans="1:8" ht="13.9" customHeight="1" x14ac:dyDescent="0.25">
      <c r="A614" s="35" t="s">
        <v>568</v>
      </c>
      <c r="B614" s="36" t="s">
        <v>569</v>
      </c>
      <c r="C614" s="49">
        <v>69229.08</v>
      </c>
      <c r="D614" s="50">
        <v>-1968.5</v>
      </c>
      <c r="E614" s="49">
        <v>67260.58</v>
      </c>
      <c r="F614" s="49">
        <v>67260.58</v>
      </c>
      <c r="G614" s="49">
        <v>67260.58</v>
      </c>
      <c r="H614" s="49">
        <f t="shared" si="9"/>
        <v>0</v>
      </c>
    </row>
    <row r="615" spans="1:8" ht="13.9" customHeight="1" x14ac:dyDescent="0.25">
      <c r="A615" s="35" t="s">
        <v>570</v>
      </c>
      <c r="B615" s="36" t="s">
        <v>571</v>
      </c>
      <c r="C615" s="49">
        <v>38778.050000000003</v>
      </c>
      <c r="D615" s="49">
        <v>28482.53</v>
      </c>
      <c r="E615" s="49">
        <v>67260.58</v>
      </c>
      <c r="F615" s="49">
        <v>67260.58</v>
      </c>
      <c r="G615" s="49">
        <v>67260.58</v>
      </c>
      <c r="H615" s="49">
        <f t="shared" si="9"/>
        <v>0</v>
      </c>
    </row>
    <row r="616" spans="1:8" ht="13.9" customHeight="1" x14ac:dyDescent="0.25">
      <c r="A616" s="35" t="s">
        <v>572</v>
      </c>
      <c r="B616" s="36" t="s">
        <v>573</v>
      </c>
      <c r="C616" s="49">
        <v>30451.03</v>
      </c>
      <c r="D616" s="50">
        <v>-30451.03</v>
      </c>
      <c r="E616" s="49">
        <v>0</v>
      </c>
      <c r="F616" s="49">
        <v>0</v>
      </c>
      <c r="G616" s="49">
        <v>0</v>
      </c>
      <c r="H616" s="49">
        <f t="shared" ref="H616:H631" si="10">E616-F616</f>
        <v>0</v>
      </c>
    </row>
    <row r="617" spans="1:8" ht="13.9" customHeight="1" x14ac:dyDescent="0.25">
      <c r="A617" s="32" t="s">
        <v>574</v>
      </c>
      <c r="B617" s="33" t="s">
        <v>575</v>
      </c>
      <c r="C617" s="47">
        <v>1968518.02</v>
      </c>
      <c r="D617" s="47">
        <v>731325.79</v>
      </c>
      <c r="E617" s="47">
        <v>2699843.81</v>
      </c>
      <c r="F617" s="47">
        <v>2699843.81</v>
      </c>
      <c r="G617" s="47">
        <v>2699843.81</v>
      </c>
      <c r="H617" s="47">
        <f t="shared" si="10"/>
        <v>0</v>
      </c>
    </row>
    <row r="618" spans="1:8" ht="13.9" customHeight="1" x14ac:dyDescent="0.25">
      <c r="A618" s="32" t="s">
        <v>576</v>
      </c>
      <c r="B618" s="34" t="s">
        <v>577</v>
      </c>
      <c r="C618" s="47">
        <v>1968518.02</v>
      </c>
      <c r="D618" s="47">
        <v>731325.79</v>
      </c>
      <c r="E618" s="47">
        <v>2699843.81</v>
      </c>
      <c r="F618" s="47">
        <v>2699843.81</v>
      </c>
      <c r="G618" s="47">
        <v>2699843.81</v>
      </c>
      <c r="H618" s="47">
        <f t="shared" si="10"/>
        <v>0</v>
      </c>
    </row>
    <row r="619" spans="1:8" ht="13.9" customHeight="1" x14ac:dyDescent="0.25">
      <c r="A619" s="35" t="s">
        <v>578</v>
      </c>
      <c r="B619" s="36" t="s">
        <v>579</v>
      </c>
      <c r="C619" s="49">
        <v>359568.29</v>
      </c>
      <c r="D619" s="49">
        <v>1590688.68</v>
      </c>
      <c r="E619" s="49">
        <v>1950256.97</v>
      </c>
      <c r="F619" s="49">
        <v>1950256.97</v>
      </c>
      <c r="G619" s="49">
        <v>1950256.97</v>
      </c>
      <c r="H619" s="49">
        <f t="shared" si="10"/>
        <v>0</v>
      </c>
    </row>
    <row r="620" spans="1:8" ht="13.9" customHeight="1" x14ac:dyDescent="0.25">
      <c r="A620" s="35" t="s">
        <v>580</v>
      </c>
      <c r="B620" s="36" t="s">
        <v>581</v>
      </c>
      <c r="C620" s="49">
        <v>303525.8</v>
      </c>
      <c r="D620" s="49">
        <v>1646731.17</v>
      </c>
      <c r="E620" s="49">
        <v>1950256.97</v>
      </c>
      <c r="F620" s="49">
        <v>1950256.97</v>
      </c>
      <c r="G620" s="49">
        <v>1950256.97</v>
      </c>
      <c r="H620" s="49">
        <f t="shared" si="10"/>
        <v>0</v>
      </c>
    </row>
    <row r="621" spans="1:8" ht="13.9" customHeight="1" x14ac:dyDescent="0.25">
      <c r="A621" s="35" t="s">
        <v>582</v>
      </c>
      <c r="B621" s="36" t="s">
        <v>583</v>
      </c>
      <c r="C621" s="49">
        <v>25770.04</v>
      </c>
      <c r="D621" s="50">
        <v>-25770.04</v>
      </c>
      <c r="E621" s="49">
        <v>0</v>
      </c>
      <c r="F621" s="49">
        <v>0</v>
      </c>
      <c r="G621" s="49">
        <v>0</v>
      </c>
      <c r="H621" s="49">
        <f t="shared" si="10"/>
        <v>0</v>
      </c>
    </row>
    <row r="622" spans="1:8" ht="13.9" customHeight="1" x14ac:dyDescent="0.25">
      <c r="A622" s="35" t="s">
        <v>584</v>
      </c>
      <c r="B622" s="36" t="s">
        <v>585</v>
      </c>
      <c r="C622" s="49">
        <v>30272.45</v>
      </c>
      <c r="D622" s="50">
        <v>-30272.45</v>
      </c>
      <c r="E622" s="49">
        <v>0</v>
      </c>
      <c r="F622" s="49">
        <v>0</v>
      </c>
      <c r="G622" s="49">
        <v>0</v>
      </c>
      <c r="H622" s="49">
        <f t="shared" si="10"/>
        <v>0</v>
      </c>
    </row>
    <row r="623" spans="1:8" ht="13.9" customHeight="1" x14ac:dyDescent="0.25">
      <c r="A623" s="35" t="s">
        <v>586</v>
      </c>
      <c r="B623" s="36" t="s">
        <v>587</v>
      </c>
      <c r="C623" s="49">
        <v>1561569.73</v>
      </c>
      <c r="D623" s="50">
        <v>-811982.89</v>
      </c>
      <c r="E623" s="49">
        <v>749586.84</v>
      </c>
      <c r="F623" s="49">
        <v>749586.84</v>
      </c>
      <c r="G623" s="49">
        <v>749586.84</v>
      </c>
      <c r="H623" s="49">
        <f t="shared" si="10"/>
        <v>0</v>
      </c>
    </row>
    <row r="624" spans="1:8" ht="13.9" customHeight="1" x14ac:dyDescent="0.25">
      <c r="A624" s="35" t="s">
        <v>588</v>
      </c>
      <c r="B624" s="36" t="s">
        <v>589</v>
      </c>
      <c r="C624" s="49">
        <v>1561569.73</v>
      </c>
      <c r="D624" s="50">
        <v>-811982.89</v>
      </c>
      <c r="E624" s="49">
        <v>749586.84</v>
      </c>
      <c r="F624" s="49">
        <v>749586.84</v>
      </c>
      <c r="G624" s="49">
        <v>749586.84</v>
      </c>
      <c r="H624" s="49">
        <f t="shared" si="10"/>
        <v>0</v>
      </c>
    </row>
    <row r="625" spans="1:9" ht="13.9" customHeight="1" x14ac:dyDescent="0.25">
      <c r="A625" s="35" t="s">
        <v>590</v>
      </c>
      <c r="B625" s="36" t="s">
        <v>591</v>
      </c>
      <c r="C625" s="49">
        <v>47380</v>
      </c>
      <c r="D625" s="50">
        <v>-47380</v>
      </c>
      <c r="E625" s="49">
        <v>0</v>
      </c>
      <c r="F625" s="49">
        <v>0</v>
      </c>
      <c r="G625" s="49">
        <v>0</v>
      </c>
      <c r="H625" s="49">
        <f t="shared" si="10"/>
        <v>0</v>
      </c>
    </row>
    <row r="626" spans="1:9" ht="13.9" customHeight="1" x14ac:dyDescent="0.25">
      <c r="A626" s="35" t="s">
        <v>592</v>
      </c>
      <c r="B626" s="36" t="s">
        <v>593</v>
      </c>
      <c r="C626" s="49">
        <v>47380</v>
      </c>
      <c r="D626" s="50">
        <v>-47380</v>
      </c>
      <c r="E626" s="49">
        <v>0</v>
      </c>
      <c r="F626" s="49">
        <v>0</v>
      </c>
      <c r="G626" s="49">
        <v>0</v>
      </c>
      <c r="H626" s="49">
        <f t="shared" si="10"/>
        <v>0</v>
      </c>
    </row>
    <row r="627" spans="1:9" ht="13.9" customHeight="1" x14ac:dyDescent="0.25">
      <c r="A627" s="32" t="s">
        <v>594</v>
      </c>
      <c r="B627" s="33" t="s">
        <v>595</v>
      </c>
      <c r="C627" s="47">
        <v>557674</v>
      </c>
      <c r="D627" s="48">
        <v>-10890</v>
      </c>
      <c r="E627" s="47">
        <v>546784</v>
      </c>
      <c r="F627" s="47">
        <v>546784</v>
      </c>
      <c r="G627" s="47">
        <v>546784</v>
      </c>
      <c r="H627" s="47">
        <f t="shared" si="10"/>
        <v>0</v>
      </c>
    </row>
    <row r="628" spans="1:9" ht="13.9" customHeight="1" x14ac:dyDescent="0.25">
      <c r="A628" s="32" t="s">
        <v>596</v>
      </c>
      <c r="B628" s="34" t="s">
        <v>597</v>
      </c>
      <c r="C628" s="47">
        <v>557674</v>
      </c>
      <c r="D628" s="48">
        <v>-10890</v>
      </c>
      <c r="E628" s="47">
        <v>546784</v>
      </c>
      <c r="F628" s="47">
        <v>546784</v>
      </c>
      <c r="G628" s="47">
        <v>546784</v>
      </c>
      <c r="H628" s="47">
        <f t="shared" si="10"/>
        <v>0</v>
      </c>
    </row>
    <row r="629" spans="1:9" ht="13.9" customHeight="1" x14ac:dyDescent="0.25">
      <c r="A629" s="35" t="s">
        <v>598</v>
      </c>
      <c r="B629" s="36" t="s">
        <v>599</v>
      </c>
      <c r="C629" s="49">
        <v>557674</v>
      </c>
      <c r="D629" s="50">
        <v>-10890</v>
      </c>
      <c r="E629" s="49">
        <v>546784</v>
      </c>
      <c r="F629" s="49">
        <v>546784</v>
      </c>
      <c r="G629" s="49">
        <v>546784</v>
      </c>
      <c r="H629" s="49">
        <f t="shared" si="10"/>
        <v>0</v>
      </c>
    </row>
    <row r="630" spans="1:9" ht="13.9" customHeight="1" x14ac:dyDescent="0.25">
      <c r="A630" s="35" t="s">
        <v>600</v>
      </c>
      <c r="B630" s="36" t="s">
        <v>599</v>
      </c>
      <c r="C630" s="49">
        <v>557674</v>
      </c>
      <c r="D630" s="50">
        <v>-10890</v>
      </c>
      <c r="E630" s="49">
        <v>546784</v>
      </c>
      <c r="F630" s="49">
        <v>546784</v>
      </c>
      <c r="G630" s="49">
        <v>546784</v>
      </c>
      <c r="H630" s="49">
        <f t="shared" si="10"/>
        <v>0</v>
      </c>
    </row>
    <row r="631" spans="1:9" ht="13.9" customHeight="1" x14ac:dyDescent="0.25">
      <c r="A631" s="37"/>
      <c r="B631" s="38" t="s">
        <v>90</v>
      </c>
      <c r="C631" s="51">
        <v>69668488</v>
      </c>
      <c r="D631" s="50">
        <v>-1576224.6</v>
      </c>
      <c r="E631" s="51">
        <v>68092263.400000006</v>
      </c>
      <c r="F631" s="51">
        <v>68092263.400000006</v>
      </c>
      <c r="G631" s="51">
        <v>68092263.400000006</v>
      </c>
      <c r="H631" s="51">
        <f t="shared" si="10"/>
        <v>0</v>
      </c>
    </row>
    <row r="632" spans="1:9" ht="13.9" customHeight="1" x14ac:dyDescent="0.25">
      <c r="B632" s="19"/>
      <c r="C632" s="52"/>
      <c r="D632" s="53"/>
      <c r="E632" s="52"/>
      <c r="F632" s="52"/>
      <c r="G632" s="52"/>
    </row>
    <row r="633" spans="1:9" ht="13.9" customHeight="1" x14ac:dyDescent="0.25">
      <c r="B633" s="19"/>
      <c r="C633" s="52"/>
      <c r="D633" s="53"/>
      <c r="E633" s="52"/>
      <c r="F633" s="52"/>
      <c r="G633" s="52"/>
    </row>
    <row r="634" spans="1:9" ht="13.9" customHeight="1" x14ac:dyDescent="0.25">
      <c r="A634" s="24"/>
      <c r="B634" s="19"/>
      <c r="C634" s="52"/>
      <c r="D634" s="53"/>
      <c r="E634" s="52"/>
      <c r="F634" s="52"/>
      <c r="G634" s="52"/>
      <c r="H634" s="54"/>
      <c r="I634" s="20"/>
    </row>
    <row r="635" spans="1:9" ht="13.9" customHeight="1" x14ac:dyDescent="0.25">
      <c r="A635" s="24"/>
      <c r="B635" s="19"/>
      <c r="C635" s="52"/>
      <c r="D635" s="53"/>
      <c r="E635" s="52"/>
      <c r="F635" s="52"/>
      <c r="G635" s="52"/>
      <c r="H635" s="54"/>
      <c r="I635" s="20"/>
    </row>
    <row r="636" spans="1:9" ht="13.9" customHeight="1" x14ac:dyDescent="0.25">
      <c r="A636" s="24"/>
      <c r="B636" s="19"/>
      <c r="C636" s="52"/>
      <c r="D636" s="53"/>
      <c r="E636" s="52"/>
      <c r="F636" s="52"/>
      <c r="G636" s="52"/>
      <c r="H636" s="54"/>
      <c r="I636" s="20"/>
    </row>
    <row r="637" spans="1:9" ht="13.9" customHeight="1" x14ac:dyDescent="0.25">
      <c r="A637" s="24"/>
      <c r="B637" s="19"/>
      <c r="C637" s="52"/>
      <c r="D637" s="53"/>
      <c r="E637" s="52"/>
      <c r="F637" s="52"/>
      <c r="G637" s="52"/>
      <c r="H637" s="54"/>
      <c r="I637" s="20"/>
    </row>
    <row r="638" spans="1:9" ht="13.9" customHeight="1" x14ac:dyDescent="0.25">
      <c r="A638" s="24"/>
      <c r="B638" s="19"/>
      <c r="C638" s="52"/>
      <c r="D638" s="53"/>
      <c r="E638" s="52"/>
      <c r="F638" s="52"/>
      <c r="G638" s="52"/>
      <c r="H638" s="54"/>
      <c r="I638" s="20"/>
    </row>
    <row r="639" spans="1:9" ht="13.9" customHeight="1" x14ac:dyDescent="0.25">
      <c r="A639" s="24"/>
      <c r="B639" s="19"/>
      <c r="C639" s="52"/>
      <c r="D639" s="53"/>
      <c r="E639" s="52"/>
      <c r="F639" s="52"/>
      <c r="G639" s="52"/>
      <c r="H639" s="54"/>
      <c r="I639" s="20"/>
    </row>
    <row r="640" spans="1:9" ht="13.9" customHeight="1" x14ac:dyDescent="0.25">
      <c r="A640" s="24"/>
      <c r="B640" s="19"/>
      <c r="C640" s="52"/>
      <c r="D640" s="53"/>
      <c r="E640" s="52"/>
      <c r="F640" s="52"/>
      <c r="G640" s="52"/>
      <c r="H640" s="54"/>
      <c r="I640" s="20"/>
    </row>
    <row r="641" spans="1:9" ht="13.9" customHeight="1" x14ac:dyDescent="0.25">
      <c r="A641" s="24"/>
      <c r="B641" s="19"/>
      <c r="C641" s="52"/>
      <c r="D641" s="53"/>
      <c r="E641" s="52"/>
      <c r="F641" s="52"/>
      <c r="G641" s="52"/>
      <c r="H641" s="54"/>
      <c r="I641" s="20"/>
    </row>
    <row r="642" spans="1:9" ht="13.9" customHeight="1" x14ac:dyDescent="0.25">
      <c r="A642" s="24"/>
      <c r="B642" s="19"/>
      <c r="C642" s="52"/>
      <c r="D642" s="53"/>
      <c r="E642" s="52"/>
      <c r="F642" s="52"/>
      <c r="G642" s="52"/>
      <c r="H642" s="54"/>
      <c r="I642" s="20"/>
    </row>
    <row r="643" spans="1:9" ht="13.9" customHeight="1" x14ac:dyDescent="0.25">
      <c r="A643" s="24"/>
      <c r="B643" s="19"/>
      <c r="C643" s="52"/>
      <c r="D643" s="53"/>
      <c r="E643" s="52"/>
      <c r="F643" s="52"/>
      <c r="G643" s="52"/>
      <c r="H643" s="54"/>
      <c r="I643" s="20"/>
    </row>
    <row r="644" spans="1:9" ht="13.9" customHeight="1" x14ac:dyDescent="0.25">
      <c r="A644" s="24"/>
      <c r="B644" s="19"/>
      <c r="C644" s="52"/>
      <c r="D644" s="53"/>
      <c r="E644" s="52"/>
      <c r="F644" s="52"/>
      <c r="G644" s="52"/>
      <c r="H644" s="54"/>
      <c r="I644" s="20"/>
    </row>
    <row r="645" spans="1:9" ht="13.9" customHeight="1" x14ac:dyDescent="0.25">
      <c r="A645" s="24"/>
      <c r="B645" s="19"/>
      <c r="C645" s="52"/>
      <c r="D645" s="53"/>
      <c r="E645" s="52"/>
      <c r="F645" s="52"/>
      <c r="G645" s="52"/>
      <c r="H645" s="54"/>
      <c r="I645" s="20"/>
    </row>
    <row r="646" spans="1:9" ht="13.9" customHeight="1" x14ac:dyDescent="0.25">
      <c r="A646" s="24"/>
      <c r="B646" s="19"/>
      <c r="C646" s="52"/>
      <c r="D646" s="53"/>
      <c r="E646" s="52"/>
      <c r="F646" s="52"/>
      <c r="G646" s="52"/>
      <c r="H646" s="54"/>
      <c r="I646" s="20"/>
    </row>
    <row r="647" spans="1:9" ht="13.9" customHeight="1" x14ac:dyDescent="0.25">
      <c r="A647" s="24"/>
      <c r="B647" s="19"/>
      <c r="C647" s="52"/>
      <c r="D647" s="53"/>
      <c r="E647" s="52"/>
      <c r="F647" s="52"/>
      <c r="G647" s="52"/>
      <c r="H647" s="54"/>
      <c r="I647" s="20"/>
    </row>
    <row r="648" spans="1:9" ht="13.9" customHeight="1" x14ac:dyDescent="0.25">
      <c r="A648" s="24"/>
      <c r="B648" s="19"/>
      <c r="C648" s="52"/>
      <c r="D648" s="53"/>
      <c r="E648" s="52"/>
      <c r="F648" s="52"/>
      <c r="G648" s="52"/>
      <c r="H648" s="54"/>
      <c r="I648" s="20"/>
    </row>
    <row r="649" spans="1:9" ht="13.9" customHeight="1" x14ac:dyDescent="0.25">
      <c r="A649" s="24"/>
      <c r="B649" s="19"/>
      <c r="C649" s="52"/>
      <c r="D649" s="53"/>
      <c r="E649" s="52"/>
      <c r="F649" s="52"/>
      <c r="G649" s="52"/>
      <c r="H649" s="54"/>
      <c r="I649" s="20"/>
    </row>
    <row r="650" spans="1:9" ht="13.9" customHeight="1" x14ac:dyDescent="0.25">
      <c r="A650" s="24"/>
      <c r="B650" s="19"/>
      <c r="C650" s="52"/>
      <c r="D650" s="53"/>
      <c r="E650" s="52"/>
      <c r="F650" s="52"/>
      <c r="G650" s="52"/>
      <c r="H650" s="54"/>
      <c r="I650" s="20"/>
    </row>
    <row r="651" spans="1:9" ht="13.9" customHeight="1" x14ac:dyDescent="0.25">
      <c r="A651" s="24"/>
      <c r="B651" s="19"/>
      <c r="C651" s="52"/>
      <c r="D651" s="53"/>
      <c r="E651" s="52"/>
      <c r="F651" s="52"/>
      <c r="G651" s="52"/>
      <c r="H651" s="54"/>
      <c r="I651" s="20"/>
    </row>
    <row r="652" spans="1:9" ht="13.9" customHeight="1" x14ac:dyDescent="0.25">
      <c r="A652" s="24"/>
      <c r="B652" s="19"/>
      <c r="C652" s="52"/>
      <c r="D652" s="53"/>
      <c r="E652" s="52"/>
      <c r="F652" s="52"/>
      <c r="G652" s="52"/>
      <c r="H652" s="54"/>
      <c r="I652" s="20"/>
    </row>
    <row r="653" spans="1:9" ht="13.9" customHeight="1" x14ac:dyDescent="0.25">
      <c r="A653" s="24"/>
      <c r="B653" s="19"/>
      <c r="C653" s="52"/>
      <c r="D653" s="53"/>
      <c r="E653" s="52"/>
      <c r="F653" s="52"/>
      <c r="G653" s="52"/>
      <c r="H653" s="54"/>
      <c r="I653" s="20"/>
    </row>
    <row r="654" spans="1:9" ht="13.9" customHeight="1" x14ac:dyDescent="0.25">
      <c r="A654" s="24"/>
      <c r="B654" s="19"/>
      <c r="C654" s="52"/>
      <c r="D654" s="53"/>
      <c r="E654" s="52"/>
      <c r="F654" s="52"/>
      <c r="G654" s="52"/>
      <c r="H654" s="54"/>
      <c r="I654" s="20"/>
    </row>
    <row r="655" spans="1:9" ht="13.9" customHeight="1" x14ac:dyDescent="0.25">
      <c r="A655" s="24"/>
      <c r="B655" s="19"/>
      <c r="C655" s="52"/>
      <c r="D655" s="53"/>
      <c r="E655" s="52"/>
      <c r="F655" s="52"/>
      <c r="G655" s="52"/>
      <c r="H655" s="54"/>
      <c r="I655" s="20"/>
    </row>
    <row r="656" spans="1:9" ht="13.9" customHeight="1" x14ac:dyDescent="0.25">
      <c r="A656" s="24"/>
      <c r="B656" s="19"/>
      <c r="C656" s="52"/>
      <c r="D656" s="53"/>
      <c r="E656" s="52"/>
      <c r="F656" s="52"/>
      <c r="G656" s="52"/>
      <c r="H656" s="54"/>
      <c r="I656" s="20"/>
    </row>
    <row r="657" spans="1:9" ht="13.9" customHeight="1" x14ac:dyDescent="0.25">
      <c r="A657" s="24"/>
      <c r="B657" s="19"/>
      <c r="C657" s="52"/>
      <c r="D657" s="53"/>
      <c r="E657" s="52"/>
      <c r="F657" s="52"/>
      <c r="G657" s="52"/>
      <c r="H657" s="54"/>
      <c r="I657" s="20"/>
    </row>
    <row r="658" spans="1:9" ht="13.9" customHeight="1" x14ac:dyDescent="0.25">
      <c r="A658" s="24"/>
      <c r="B658" s="19"/>
      <c r="C658" s="52"/>
      <c r="D658" s="53"/>
      <c r="E658" s="52"/>
      <c r="F658" s="52"/>
      <c r="G658" s="52"/>
      <c r="H658" s="54"/>
      <c r="I658" s="20"/>
    </row>
    <row r="659" spans="1:9" ht="13.9" customHeight="1" x14ac:dyDescent="0.25">
      <c r="A659" s="24"/>
      <c r="B659" s="19"/>
      <c r="C659" s="52"/>
      <c r="D659" s="53"/>
      <c r="E659" s="52"/>
      <c r="F659" s="52"/>
      <c r="G659" s="52"/>
      <c r="H659" s="54"/>
      <c r="I659" s="20"/>
    </row>
    <row r="660" spans="1:9" ht="13.9" customHeight="1" x14ac:dyDescent="0.25">
      <c r="A660" s="24"/>
      <c r="B660" s="19"/>
      <c r="C660" s="52"/>
      <c r="D660" s="53"/>
      <c r="E660" s="52"/>
      <c r="F660" s="52"/>
      <c r="G660" s="52"/>
      <c r="H660" s="54"/>
      <c r="I660" s="20"/>
    </row>
    <row r="661" spans="1:9" ht="13.9" customHeight="1" x14ac:dyDescent="0.25">
      <c r="A661" s="24"/>
      <c r="B661" s="19"/>
      <c r="C661" s="52"/>
      <c r="D661" s="53"/>
      <c r="E661" s="52"/>
      <c r="F661" s="52"/>
      <c r="G661" s="52"/>
      <c r="H661" s="54"/>
      <c r="I661" s="20"/>
    </row>
    <row r="662" spans="1:9" ht="13.9" customHeight="1" x14ac:dyDescent="0.25">
      <c r="A662" s="24"/>
      <c r="B662" s="19"/>
      <c r="C662" s="52"/>
      <c r="D662" s="53"/>
      <c r="E662" s="52"/>
      <c r="F662" s="52"/>
      <c r="G662" s="52"/>
      <c r="H662" s="54"/>
      <c r="I662" s="20"/>
    </row>
    <row r="663" spans="1:9" ht="28.5" customHeight="1" x14ac:dyDescent="0.25">
      <c r="A663" s="70" t="s">
        <v>739</v>
      </c>
      <c r="B663" s="70"/>
      <c r="C663" s="70"/>
      <c r="D663" s="70"/>
      <c r="E663" s="70"/>
      <c r="F663" s="70"/>
      <c r="G663" s="70"/>
      <c r="H663" s="70"/>
    </row>
    <row r="664" spans="1:9" ht="14.25" customHeight="1" x14ac:dyDescent="0.25">
      <c r="C664" s="71"/>
      <c r="D664" s="71"/>
      <c r="E664" s="71"/>
      <c r="F664" s="71"/>
    </row>
    <row r="665" spans="1:9" ht="21" x14ac:dyDescent="0.25">
      <c r="A665" s="32" t="s">
        <v>480</v>
      </c>
      <c r="B665" s="33" t="s">
        <v>481</v>
      </c>
      <c r="C665" s="47">
        <v>3090000</v>
      </c>
      <c r="D665" s="48">
        <v>-90000</v>
      </c>
      <c r="E665" s="47">
        <v>3000000</v>
      </c>
      <c r="F665" s="47">
        <v>3000000</v>
      </c>
      <c r="G665" s="47">
        <v>3000000</v>
      </c>
      <c r="H665" s="47">
        <f t="shared" ref="H665:H669" si="11">E665-F665</f>
        <v>0</v>
      </c>
    </row>
    <row r="666" spans="1:9" ht="13.9" customHeight="1" x14ac:dyDescent="0.25">
      <c r="A666" s="32" t="s">
        <v>482</v>
      </c>
      <c r="B666" s="34" t="s">
        <v>483</v>
      </c>
      <c r="C666" s="47">
        <v>3090000</v>
      </c>
      <c r="D666" s="48">
        <v>-90000</v>
      </c>
      <c r="E666" s="47">
        <v>3000000</v>
      </c>
      <c r="F666" s="47">
        <v>3000000</v>
      </c>
      <c r="G666" s="47">
        <v>3000000</v>
      </c>
      <c r="H666" s="47">
        <f t="shared" si="11"/>
        <v>0</v>
      </c>
    </row>
    <row r="667" spans="1:9" ht="13.9" customHeight="1" x14ac:dyDescent="0.25">
      <c r="A667" s="35" t="s">
        <v>484</v>
      </c>
      <c r="B667" s="36" t="s">
        <v>485</v>
      </c>
      <c r="C667" s="49">
        <v>3090000</v>
      </c>
      <c r="D667" s="50">
        <v>-90000</v>
      </c>
      <c r="E667" s="49">
        <v>3000000</v>
      </c>
      <c r="F667" s="49">
        <v>3000000</v>
      </c>
      <c r="G667" s="49">
        <v>3000000</v>
      </c>
      <c r="H667" s="49">
        <f t="shared" si="11"/>
        <v>0</v>
      </c>
    </row>
    <row r="668" spans="1:9" ht="10.9" customHeight="1" x14ac:dyDescent="0.25">
      <c r="A668" s="35" t="s">
        <v>486</v>
      </c>
      <c r="B668" s="36" t="s">
        <v>487</v>
      </c>
      <c r="C668" s="49">
        <v>3090000</v>
      </c>
      <c r="D668" s="50">
        <v>-90000</v>
      </c>
      <c r="E668" s="49">
        <v>3000000</v>
      </c>
      <c r="F668" s="49">
        <v>3000000</v>
      </c>
      <c r="G668" s="49">
        <v>3000000</v>
      </c>
      <c r="H668" s="49">
        <f t="shared" si="11"/>
        <v>0</v>
      </c>
    </row>
    <row r="669" spans="1:9" ht="13.9" customHeight="1" x14ac:dyDescent="0.25">
      <c r="A669" s="37"/>
      <c r="B669" s="38" t="s">
        <v>601</v>
      </c>
      <c r="C669" s="51">
        <v>3090000</v>
      </c>
      <c r="D669" s="50">
        <v>-90000</v>
      </c>
      <c r="E669" s="51">
        <v>3000000</v>
      </c>
      <c r="F669" s="51">
        <v>3000000</v>
      </c>
      <c r="G669" s="51">
        <v>3000000</v>
      </c>
      <c r="H669" s="51">
        <f t="shared" si="11"/>
        <v>0</v>
      </c>
    </row>
    <row r="670" spans="1:9" ht="13.9" customHeight="1" x14ac:dyDescent="0.25">
      <c r="B670" s="19"/>
      <c r="C670" s="52"/>
      <c r="D670" s="53"/>
      <c r="E670" s="52"/>
      <c r="F670" s="52"/>
      <c r="G670" s="52"/>
    </row>
    <row r="671" spans="1:9" ht="13.9" customHeight="1" x14ac:dyDescent="0.25">
      <c r="B671" s="19"/>
      <c r="C671" s="52"/>
      <c r="D671" s="53"/>
      <c r="E671" s="52"/>
      <c r="F671" s="52"/>
      <c r="G671" s="52"/>
    </row>
    <row r="672" spans="1:9" ht="13.9" customHeight="1" x14ac:dyDescent="0.25">
      <c r="B672" s="19"/>
      <c r="C672" s="52"/>
      <c r="D672" s="53"/>
      <c r="E672" s="52"/>
      <c r="F672" s="52"/>
      <c r="G672" s="52"/>
    </row>
    <row r="673" spans="2:7" ht="13.9" customHeight="1" x14ac:dyDescent="0.25">
      <c r="B673" s="19"/>
      <c r="C673" s="52"/>
      <c r="D673" s="53"/>
      <c r="E673" s="52"/>
      <c r="F673" s="52"/>
      <c r="G673" s="52"/>
    </row>
    <row r="674" spans="2:7" ht="13.9" customHeight="1" x14ac:dyDescent="0.25">
      <c r="B674" s="19"/>
      <c r="C674" s="52"/>
      <c r="D674" s="53"/>
      <c r="E674" s="52"/>
      <c r="F674" s="52"/>
      <c r="G674" s="52"/>
    </row>
    <row r="675" spans="2:7" ht="13.9" customHeight="1" x14ac:dyDescent="0.25">
      <c r="B675" s="19"/>
      <c r="C675" s="52"/>
      <c r="D675" s="53"/>
      <c r="E675" s="52"/>
      <c r="F675" s="52"/>
      <c r="G675" s="52"/>
    </row>
    <row r="676" spans="2:7" ht="13.9" customHeight="1" x14ac:dyDescent="0.25">
      <c r="B676" s="19"/>
      <c r="C676" s="52"/>
      <c r="D676" s="53"/>
      <c r="E676" s="52"/>
      <c r="F676" s="52"/>
      <c r="G676" s="52"/>
    </row>
    <row r="677" spans="2:7" ht="13.9" customHeight="1" x14ac:dyDescent="0.25">
      <c r="B677" s="19"/>
      <c r="C677" s="52"/>
      <c r="D677" s="53"/>
      <c r="E677" s="52"/>
      <c r="F677" s="52"/>
      <c r="G677" s="52"/>
    </row>
    <row r="678" spans="2:7" ht="13.9" customHeight="1" x14ac:dyDescent="0.25">
      <c r="B678" s="19"/>
      <c r="C678" s="52"/>
      <c r="D678" s="53"/>
      <c r="E678" s="52"/>
      <c r="F678" s="52"/>
      <c r="G678" s="52"/>
    </row>
    <row r="679" spans="2:7" ht="13.9" customHeight="1" x14ac:dyDescent="0.25">
      <c r="B679" s="19"/>
      <c r="C679" s="52"/>
      <c r="D679" s="53"/>
      <c r="E679" s="52"/>
      <c r="F679" s="52"/>
      <c r="G679" s="52"/>
    </row>
    <row r="680" spans="2:7" ht="13.9" customHeight="1" x14ac:dyDescent="0.25">
      <c r="B680" s="19"/>
      <c r="C680" s="52"/>
      <c r="D680" s="53"/>
      <c r="E680" s="52"/>
      <c r="F680" s="52"/>
      <c r="G680" s="52"/>
    </row>
    <row r="681" spans="2:7" ht="13.9" customHeight="1" x14ac:dyDescent="0.25">
      <c r="B681" s="19"/>
      <c r="C681" s="52"/>
      <c r="D681" s="53"/>
      <c r="E681" s="52"/>
      <c r="F681" s="52"/>
      <c r="G681" s="52"/>
    </row>
    <row r="682" spans="2:7" ht="13.9" customHeight="1" x14ac:dyDescent="0.25">
      <c r="B682" s="19"/>
      <c r="C682" s="52"/>
      <c r="D682" s="53"/>
      <c r="E682" s="52"/>
      <c r="F682" s="52"/>
      <c r="G682" s="52"/>
    </row>
    <row r="683" spans="2:7" ht="13.9" customHeight="1" x14ac:dyDescent="0.25">
      <c r="B683" s="19"/>
      <c r="C683" s="52"/>
      <c r="D683" s="53"/>
      <c r="E683" s="52"/>
      <c r="F683" s="52"/>
      <c r="G683" s="52"/>
    </row>
    <row r="684" spans="2:7" ht="13.9" customHeight="1" x14ac:dyDescent="0.25">
      <c r="B684" s="19"/>
      <c r="C684" s="52"/>
      <c r="D684" s="53"/>
      <c r="E684" s="52"/>
      <c r="F684" s="52"/>
      <c r="G684" s="52"/>
    </row>
    <row r="685" spans="2:7" ht="13.9" customHeight="1" x14ac:dyDescent="0.25">
      <c r="B685" s="19"/>
      <c r="C685" s="52"/>
      <c r="D685" s="53"/>
      <c r="E685" s="52"/>
      <c r="F685" s="52"/>
      <c r="G685" s="52"/>
    </row>
    <row r="686" spans="2:7" ht="13.9" customHeight="1" x14ac:dyDescent="0.25">
      <c r="B686" s="19"/>
      <c r="C686" s="52"/>
      <c r="D686" s="53"/>
      <c r="E686" s="52"/>
      <c r="F686" s="52"/>
      <c r="G686" s="52"/>
    </row>
    <row r="687" spans="2:7" ht="13.9" customHeight="1" x14ac:dyDescent="0.25">
      <c r="B687" s="19"/>
      <c r="C687" s="52"/>
      <c r="D687" s="53"/>
      <c r="E687" s="52"/>
      <c r="F687" s="52"/>
      <c r="G687" s="52"/>
    </row>
    <row r="688" spans="2:7" ht="13.9" customHeight="1" x14ac:dyDescent="0.25">
      <c r="B688" s="19"/>
      <c r="C688" s="52"/>
      <c r="D688" s="53"/>
      <c r="E688" s="52"/>
      <c r="F688" s="52"/>
      <c r="G688" s="52"/>
    </row>
    <row r="689" spans="1:8" ht="13.9" customHeight="1" x14ac:dyDescent="0.25">
      <c r="B689" s="19"/>
      <c r="C689" s="52"/>
      <c r="D689" s="53"/>
      <c r="E689" s="52"/>
      <c r="F689" s="52"/>
      <c r="G689" s="52"/>
    </row>
    <row r="690" spans="1:8" ht="13.9" customHeight="1" x14ac:dyDescent="0.25">
      <c r="B690" s="19"/>
      <c r="C690" s="52"/>
      <c r="D690" s="53"/>
      <c r="E690" s="52"/>
      <c r="F690" s="52"/>
      <c r="G690" s="52"/>
    </row>
    <row r="691" spans="1:8" ht="13.9" customHeight="1" x14ac:dyDescent="0.25">
      <c r="B691" s="19"/>
      <c r="C691" s="52"/>
      <c r="D691" s="53"/>
      <c r="E691" s="52"/>
      <c r="F691" s="52"/>
      <c r="G691" s="52"/>
    </row>
    <row r="692" spans="1:8" ht="13.9" customHeight="1" x14ac:dyDescent="0.25">
      <c r="B692" s="19"/>
      <c r="C692" s="52"/>
      <c r="D692" s="53"/>
      <c r="E692" s="52"/>
      <c r="F692" s="52"/>
      <c r="G692" s="52"/>
    </row>
    <row r="693" spans="1:8" ht="13.9" customHeight="1" x14ac:dyDescent="0.25">
      <c r="B693" s="19"/>
      <c r="C693" s="52"/>
      <c r="D693" s="53"/>
      <c r="E693" s="52"/>
      <c r="F693" s="52"/>
      <c r="G693" s="52"/>
    </row>
    <row r="694" spans="1:8" ht="13.9" customHeight="1" x14ac:dyDescent="0.25">
      <c r="B694" s="19"/>
      <c r="C694" s="52"/>
      <c r="D694" s="53"/>
      <c r="E694" s="52"/>
      <c r="F694" s="52"/>
      <c r="G694" s="52"/>
    </row>
    <row r="695" spans="1:8" ht="33.75" customHeight="1" x14ac:dyDescent="0.25">
      <c r="A695" s="70" t="s">
        <v>740</v>
      </c>
      <c r="B695" s="70"/>
      <c r="C695" s="70"/>
      <c r="D695" s="70"/>
      <c r="E695" s="70"/>
      <c r="F695" s="70"/>
      <c r="G695" s="70"/>
      <c r="H695" s="70"/>
    </row>
    <row r="696" spans="1:8" ht="8.25" customHeight="1" x14ac:dyDescent="0.25">
      <c r="C696" s="71"/>
      <c r="D696" s="71"/>
      <c r="E696" s="71"/>
      <c r="F696" s="71"/>
    </row>
    <row r="697" spans="1:8" ht="13.9" customHeight="1" x14ac:dyDescent="0.25">
      <c r="A697" s="32" t="s">
        <v>151</v>
      </c>
      <c r="B697" s="33" t="s">
        <v>152</v>
      </c>
      <c r="C697" s="47">
        <v>0</v>
      </c>
      <c r="D697" s="47">
        <v>98712</v>
      </c>
      <c r="E697" s="47">
        <v>98712</v>
      </c>
      <c r="F697" s="47">
        <v>98712</v>
      </c>
      <c r="G697" s="47">
        <v>98712</v>
      </c>
      <c r="H697" s="47">
        <f t="shared" ref="H697:H722" si="12">E697-F697</f>
        <v>0</v>
      </c>
    </row>
    <row r="698" spans="1:8" ht="24.75" customHeight="1" x14ac:dyDescent="0.25">
      <c r="A698" s="32" t="s">
        <v>153</v>
      </c>
      <c r="B698" s="34" t="s">
        <v>154</v>
      </c>
      <c r="C698" s="47">
        <v>0</v>
      </c>
      <c r="D698" s="47">
        <v>87774.01</v>
      </c>
      <c r="E698" s="47">
        <v>87774.01</v>
      </c>
      <c r="F698" s="47">
        <v>87774.01</v>
      </c>
      <c r="G698" s="47">
        <v>87774.01</v>
      </c>
      <c r="H698" s="47">
        <f t="shared" si="12"/>
        <v>0</v>
      </c>
    </row>
    <row r="699" spans="1:8" ht="15" customHeight="1" x14ac:dyDescent="0.25">
      <c r="A699" s="35" t="s">
        <v>155</v>
      </c>
      <c r="B699" s="36" t="s">
        <v>156</v>
      </c>
      <c r="C699" s="49">
        <v>0</v>
      </c>
      <c r="D699" s="49">
        <v>1180.01</v>
      </c>
      <c r="E699" s="49">
        <v>1180.01</v>
      </c>
      <c r="F699" s="49">
        <v>1180.01</v>
      </c>
      <c r="G699" s="49">
        <v>1180.01</v>
      </c>
      <c r="H699" s="49">
        <f t="shared" si="12"/>
        <v>0</v>
      </c>
    </row>
    <row r="700" spans="1:8" ht="15" customHeight="1" x14ac:dyDescent="0.25">
      <c r="A700" s="35" t="s">
        <v>157</v>
      </c>
      <c r="B700" s="36" t="s">
        <v>158</v>
      </c>
      <c r="C700" s="49">
        <v>0</v>
      </c>
      <c r="D700" s="49">
        <v>820</v>
      </c>
      <c r="E700" s="49">
        <v>820</v>
      </c>
      <c r="F700" s="49">
        <v>820</v>
      </c>
      <c r="G700" s="49">
        <v>820</v>
      </c>
      <c r="H700" s="49">
        <f t="shared" si="12"/>
        <v>0</v>
      </c>
    </row>
    <row r="701" spans="1:8" ht="15" customHeight="1" x14ac:dyDescent="0.25">
      <c r="A701" s="35" t="s">
        <v>161</v>
      </c>
      <c r="B701" s="36" t="s">
        <v>162</v>
      </c>
      <c r="C701" s="49">
        <v>0</v>
      </c>
      <c r="D701" s="49">
        <v>360.01</v>
      </c>
      <c r="E701" s="49">
        <v>360.01</v>
      </c>
      <c r="F701" s="49">
        <v>360.01</v>
      </c>
      <c r="G701" s="49">
        <v>360.01</v>
      </c>
      <c r="H701" s="49">
        <f t="shared" si="12"/>
        <v>0</v>
      </c>
    </row>
    <row r="702" spans="1:8" ht="15" customHeight="1" x14ac:dyDescent="0.25">
      <c r="A702" s="35" t="s">
        <v>173</v>
      </c>
      <c r="B702" s="36" t="s">
        <v>174</v>
      </c>
      <c r="C702" s="49">
        <v>0</v>
      </c>
      <c r="D702" s="49">
        <v>86594</v>
      </c>
      <c r="E702" s="49">
        <v>86594</v>
      </c>
      <c r="F702" s="49">
        <v>86594</v>
      </c>
      <c r="G702" s="49">
        <v>86594</v>
      </c>
      <c r="H702" s="49">
        <f t="shared" si="12"/>
        <v>0</v>
      </c>
    </row>
    <row r="703" spans="1:8" ht="15" customHeight="1" x14ac:dyDescent="0.25">
      <c r="A703" s="35" t="s">
        <v>175</v>
      </c>
      <c r="B703" s="36" t="s">
        <v>176</v>
      </c>
      <c r="C703" s="49">
        <v>0</v>
      </c>
      <c r="D703" s="49">
        <v>86594</v>
      </c>
      <c r="E703" s="49">
        <v>86594</v>
      </c>
      <c r="F703" s="49">
        <v>86594</v>
      </c>
      <c r="G703" s="49">
        <v>86594</v>
      </c>
      <c r="H703" s="49">
        <f t="shared" si="12"/>
        <v>0</v>
      </c>
    </row>
    <row r="704" spans="1:8" ht="13.9" customHeight="1" x14ac:dyDescent="0.25">
      <c r="A704" s="32" t="s">
        <v>247</v>
      </c>
      <c r="B704" s="34" t="s">
        <v>248</v>
      </c>
      <c r="C704" s="47">
        <v>0</v>
      </c>
      <c r="D704" s="47">
        <v>10937.99</v>
      </c>
      <c r="E704" s="47">
        <v>10937.99</v>
      </c>
      <c r="F704" s="47">
        <v>10937.99</v>
      </c>
      <c r="G704" s="47">
        <v>10937.99</v>
      </c>
      <c r="H704" s="47">
        <f t="shared" si="12"/>
        <v>0</v>
      </c>
    </row>
    <row r="705" spans="1:8" ht="16.5" customHeight="1" x14ac:dyDescent="0.25">
      <c r="A705" s="35" t="s">
        <v>249</v>
      </c>
      <c r="B705" s="36" t="s">
        <v>248</v>
      </c>
      <c r="C705" s="49">
        <v>0</v>
      </c>
      <c r="D705" s="49">
        <v>10937.99</v>
      </c>
      <c r="E705" s="49">
        <v>10937.99</v>
      </c>
      <c r="F705" s="49">
        <v>10937.99</v>
      </c>
      <c r="G705" s="49">
        <v>10937.99</v>
      </c>
      <c r="H705" s="49">
        <f t="shared" si="12"/>
        <v>0</v>
      </c>
    </row>
    <row r="706" spans="1:8" ht="16.5" customHeight="1" x14ac:dyDescent="0.25">
      <c r="A706" s="35" t="s">
        <v>250</v>
      </c>
      <c r="B706" s="36" t="s">
        <v>248</v>
      </c>
      <c r="C706" s="49">
        <v>0</v>
      </c>
      <c r="D706" s="49">
        <v>10937.99</v>
      </c>
      <c r="E706" s="49">
        <v>10937.99</v>
      </c>
      <c r="F706" s="49">
        <v>10937.99</v>
      </c>
      <c r="G706" s="49">
        <v>10937.99</v>
      </c>
      <c r="H706" s="49">
        <f t="shared" si="12"/>
        <v>0</v>
      </c>
    </row>
    <row r="707" spans="1:8" ht="13.9" customHeight="1" x14ac:dyDescent="0.25">
      <c r="A707" s="32" t="s">
        <v>311</v>
      </c>
      <c r="B707" s="33" t="s">
        <v>312</v>
      </c>
      <c r="C707" s="47">
        <v>0</v>
      </c>
      <c r="D707" s="47">
        <v>46500.03</v>
      </c>
      <c r="E707" s="47">
        <v>46500.03</v>
      </c>
      <c r="F707" s="47">
        <v>46500.03</v>
      </c>
      <c r="G707" s="47">
        <v>46500.03</v>
      </c>
      <c r="H707" s="47">
        <f t="shared" si="12"/>
        <v>0</v>
      </c>
    </row>
    <row r="708" spans="1:8" ht="24.75" customHeight="1" x14ac:dyDescent="0.25">
      <c r="A708" s="32" t="s">
        <v>386</v>
      </c>
      <c r="B708" s="34" t="s">
        <v>387</v>
      </c>
      <c r="C708" s="47">
        <v>0</v>
      </c>
      <c r="D708" s="47">
        <v>100.03</v>
      </c>
      <c r="E708" s="47">
        <v>100.03</v>
      </c>
      <c r="F708" s="47">
        <v>100.03</v>
      </c>
      <c r="G708" s="47">
        <v>100.03</v>
      </c>
      <c r="H708" s="47">
        <f t="shared" si="12"/>
        <v>0</v>
      </c>
    </row>
    <row r="709" spans="1:8" ht="21.75" customHeight="1" x14ac:dyDescent="0.25">
      <c r="A709" s="35" t="s">
        <v>406</v>
      </c>
      <c r="B709" s="36" t="s">
        <v>407</v>
      </c>
      <c r="C709" s="49">
        <v>0</v>
      </c>
      <c r="D709" s="49">
        <v>100.03</v>
      </c>
      <c r="E709" s="49">
        <v>100.03</v>
      </c>
      <c r="F709" s="49">
        <v>100.03</v>
      </c>
      <c r="G709" s="49">
        <v>100.03</v>
      </c>
      <c r="H709" s="49">
        <f t="shared" si="12"/>
        <v>0</v>
      </c>
    </row>
    <row r="710" spans="1:8" ht="21.75" customHeight="1" x14ac:dyDescent="0.25">
      <c r="A710" s="35" t="s">
        <v>408</v>
      </c>
      <c r="B710" s="36" t="s">
        <v>409</v>
      </c>
      <c r="C710" s="49">
        <v>0</v>
      </c>
      <c r="D710" s="49">
        <v>100.03</v>
      </c>
      <c r="E710" s="49">
        <v>100.03</v>
      </c>
      <c r="F710" s="49">
        <v>100.03</v>
      </c>
      <c r="G710" s="49">
        <v>100.03</v>
      </c>
      <c r="H710" s="49">
        <f t="shared" si="12"/>
        <v>0</v>
      </c>
    </row>
    <row r="711" spans="1:8" ht="13.9" customHeight="1" x14ac:dyDescent="0.25">
      <c r="A711" s="32" t="s">
        <v>421</v>
      </c>
      <c r="B711" s="34" t="s">
        <v>422</v>
      </c>
      <c r="C711" s="47">
        <v>0</v>
      </c>
      <c r="D711" s="47">
        <v>46400</v>
      </c>
      <c r="E711" s="47">
        <v>46400</v>
      </c>
      <c r="F711" s="47">
        <v>46400</v>
      </c>
      <c r="G711" s="47">
        <v>46400</v>
      </c>
      <c r="H711" s="47">
        <f t="shared" si="12"/>
        <v>0</v>
      </c>
    </row>
    <row r="712" spans="1:8" ht="24.75" customHeight="1" x14ac:dyDescent="0.25">
      <c r="A712" s="35" t="s">
        <v>423</v>
      </c>
      <c r="B712" s="36" t="s">
        <v>424</v>
      </c>
      <c r="C712" s="49">
        <v>0</v>
      </c>
      <c r="D712" s="49">
        <v>46400</v>
      </c>
      <c r="E712" s="49">
        <v>46400</v>
      </c>
      <c r="F712" s="49">
        <v>46400</v>
      </c>
      <c r="G712" s="49">
        <v>46400</v>
      </c>
      <c r="H712" s="49">
        <f t="shared" si="12"/>
        <v>0</v>
      </c>
    </row>
    <row r="713" spans="1:8" ht="24.75" customHeight="1" x14ac:dyDescent="0.25">
      <c r="A713" s="35" t="s">
        <v>425</v>
      </c>
      <c r="B713" s="36" t="s">
        <v>424</v>
      </c>
      <c r="C713" s="49">
        <v>0</v>
      </c>
      <c r="D713" s="49">
        <v>46400</v>
      </c>
      <c r="E713" s="49">
        <v>46400</v>
      </c>
      <c r="F713" s="49">
        <v>46400</v>
      </c>
      <c r="G713" s="49">
        <v>46400</v>
      </c>
      <c r="H713" s="49">
        <f t="shared" si="12"/>
        <v>0</v>
      </c>
    </row>
    <row r="714" spans="1:8" ht="29.25" customHeight="1" x14ac:dyDescent="0.25">
      <c r="A714" s="32" t="s">
        <v>480</v>
      </c>
      <c r="B714" s="33" t="s">
        <v>481</v>
      </c>
      <c r="C714" s="47">
        <v>0</v>
      </c>
      <c r="D714" s="47">
        <v>400000</v>
      </c>
      <c r="E714" s="47">
        <v>400000</v>
      </c>
      <c r="F714" s="47">
        <v>400000</v>
      </c>
      <c r="G714" s="47">
        <v>400000</v>
      </c>
      <c r="H714" s="47">
        <f t="shared" si="12"/>
        <v>0</v>
      </c>
    </row>
    <row r="715" spans="1:8" ht="13.9" customHeight="1" x14ac:dyDescent="0.25">
      <c r="A715" s="32" t="s">
        <v>482</v>
      </c>
      <c r="B715" s="34" t="s">
        <v>483</v>
      </c>
      <c r="C715" s="47">
        <v>0</v>
      </c>
      <c r="D715" s="47">
        <v>400000</v>
      </c>
      <c r="E715" s="47">
        <v>400000</v>
      </c>
      <c r="F715" s="47">
        <v>400000</v>
      </c>
      <c r="G715" s="47">
        <v>400000</v>
      </c>
      <c r="H715" s="47">
        <f t="shared" si="12"/>
        <v>0</v>
      </c>
    </row>
    <row r="716" spans="1:8" ht="21.75" customHeight="1" x14ac:dyDescent="0.25">
      <c r="A716" s="35" t="s">
        <v>484</v>
      </c>
      <c r="B716" s="36" t="s">
        <v>485</v>
      </c>
      <c r="C716" s="49">
        <v>0</v>
      </c>
      <c r="D716" s="49">
        <v>400000</v>
      </c>
      <c r="E716" s="49">
        <v>400000</v>
      </c>
      <c r="F716" s="49">
        <v>400000</v>
      </c>
      <c r="G716" s="49">
        <v>400000</v>
      </c>
      <c r="H716" s="49">
        <f t="shared" si="12"/>
        <v>0</v>
      </c>
    </row>
    <row r="717" spans="1:8" ht="21.75" customHeight="1" x14ac:dyDescent="0.25">
      <c r="A717" s="35" t="s">
        <v>486</v>
      </c>
      <c r="B717" s="36" t="s">
        <v>487</v>
      </c>
      <c r="C717" s="49">
        <v>0</v>
      </c>
      <c r="D717" s="49">
        <v>400000</v>
      </c>
      <c r="E717" s="49">
        <v>400000</v>
      </c>
      <c r="F717" s="49">
        <v>400000</v>
      </c>
      <c r="G717" s="49">
        <v>400000</v>
      </c>
      <c r="H717" s="49">
        <f t="shared" si="12"/>
        <v>0</v>
      </c>
    </row>
    <row r="718" spans="1:8" ht="16.5" customHeight="1" x14ac:dyDescent="0.25">
      <c r="A718" s="32" t="s">
        <v>574</v>
      </c>
      <c r="B718" s="33" t="s">
        <v>575</v>
      </c>
      <c r="C718" s="47">
        <v>0</v>
      </c>
      <c r="D718" s="47">
        <v>1549404.73</v>
      </c>
      <c r="E718" s="47">
        <v>1549404.73</v>
      </c>
      <c r="F718" s="47">
        <v>1549404.73</v>
      </c>
      <c r="G718" s="47">
        <v>1549404.73</v>
      </c>
      <c r="H718" s="47">
        <f t="shared" si="12"/>
        <v>0</v>
      </c>
    </row>
    <row r="719" spans="1:8" ht="13.9" customHeight="1" x14ac:dyDescent="0.25">
      <c r="A719" s="32" t="s">
        <v>576</v>
      </c>
      <c r="B719" s="34" t="s">
        <v>577</v>
      </c>
      <c r="C719" s="47">
        <v>0</v>
      </c>
      <c r="D719" s="47">
        <v>1549404.73</v>
      </c>
      <c r="E719" s="47">
        <v>1549404.73</v>
      </c>
      <c r="F719" s="47">
        <v>1549404.73</v>
      </c>
      <c r="G719" s="47">
        <v>1549404.73</v>
      </c>
      <c r="H719" s="47">
        <f t="shared" si="12"/>
        <v>0</v>
      </c>
    </row>
    <row r="720" spans="1:8" ht="18.75" customHeight="1" x14ac:dyDescent="0.25">
      <c r="A720" s="35" t="s">
        <v>578</v>
      </c>
      <c r="B720" s="36" t="s">
        <v>579</v>
      </c>
      <c r="C720" s="49">
        <v>0</v>
      </c>
      <c r="D720" s="49">
        <v>1549404.73</v>
      </c>
      <c r="E720" s="49">
        <v>1549404.73</v>
      </c>
      <c r="F720" s="49">
        <v>1549404.73</v>
      </c>
      <c r="G720" s="49">
        <v>1549404.73</v>
      </c>
      <c r="H720" s="49">
        <f t="shared" si="12"/>
        <v>0</v>
      </c>
    </row>
    <row r="721" spans="1:8" ht="18.75" customHeight="1" x14ac:dyDescent="0.25">
      <c r="A721" s="35" t="s">
        <v>580</v>
      </c>
      <c r="B721" s="36" t="s">
        <v>581</v>
      </c>
      <c r="C721" s="49">
        <v>0</v>
      </c>
      <c r="D721" s="49">
        <v>1549404.73</v>
      </c>
      <c r="E721" s="49">
        <v>1549404.73</v>
      </c>
      <c r="F721" s="49">
        <v>1549404.73</v>
      </c>
      <c r="G721" s="49">
        <v>1549404.73</v>
      </c>
      <c r="H721" s="49">
        <f t="shared" si="12"/>
        <v>0</v>
      </c>
    </row>
    <row r="722" spans="1:8" ht="18.75" customHeight="1" x14ac:dyDescent="0.25">
      <c r="A722" s="37"/>
      <c r="B722" s="38" t="s">
        <v>602</v>
      </c>
      <c r="C722" s="51">
        <v>0</v>
      </c>
      <c r="D722" s="51">
        <v>2094616.76</v>
      </c>
      <c r="E722" s="51">
        <v>2094616.76</v>
      </c>
      <c r="F722" s="51">
        <v>2094616.76</v>
      </c>
      <c r="G722" s="51">
        <v>2094616.76</v>
      </c>
      <c r="H722" s="51">
        <f t="shared" si="12"/>
        <v>0</v>
      </c>
    </row>
    <row r="723" spans="1:8" ht="24" customHeight="1" x14ac:dyDescent="0.25"/>
    <row r="724" spans="1:8" ht="24" customHeight="1" x14ac:dyDescent="0.25"/>
    <row r="725" spans="1:8" ht="24" customHeight="1" x14ac:dyDescent="0.25"/>
    <row r="726" spans="1:8" ht="24" customHeight="1" x14ac:dyDescent="0.25"/>
    <row r="727" spans="1:8" ht="24" customHeight="1" x14ac:dyDescent="0.25"/>
    <row r="728" spans="1:8" ht="24" customHeight="1" x14ac:dyDescent="0.25"/>
    <row r="729" spans="1:8" ht="24" customHeight="1" x14ac:dyDescent="0.25"/>
    <row r="730" spans="1:8" ht="24" customHeight="1" x14ac:dyDescent="0.25"/>
    <row r="731" spans="1:8" ht="24" customHeight="1" x14ac:dyDescent="0.25"/>
    <row r="732" spans="1:8" ht="24" customHeight="1" x14ac:dyDescent="0.25"/>
    <row r="733" spans="1:8" ht="24" customHeight="1" x14ac:dyDescent="0.25"/>
    <row r="734" spans="1:8" ht="24" customHeight="1" x14ac:dyDescent="0.25"/>
    <row r="735" spans="1:8" ht="24" customHeight="1" x14ac:dyDescent="0.25"/>
    <row r="736" spans="1:8" ht="24" customHeight="1" x14ac:dyDescent="0.25"/>
    <row r="737" spans="1:8" ht="24" customHeight="1" x14ac:dyDescent="0.25"/>
    <row r="738" spans="1:8" ht="24" customHeight="1" x14ac:dyDescent="0.25"/>
    <row r="739" spans="1:8" ht="24" customHeight="1" x14ac:dyDescent="0.25"/>
    <row r="740" spans="1:8" ht="24" customHeight="1" x14ac:dyDescent="0.25">
      <c r="A740" s="70" t="s">
        <v>603</v>
      </c>
      <c r="B740" s="70"/>
      <c r="C740" s="70"/>
      <c r="D740" s="70"/>
      <c r="E740" s="70"/>
      <c r="F740" s="70"/>
      <c r="G740" s="70"/>
      <c r="H740" s="70"/>
    </row>
    <row r="741" spans="1:8" ht="13.7" customHeight="1" x14ac:dyDescent="0.25"/>
    <row r="742" spans="1:8" ht="13.9" customHeight="1" x14ac:dyDescent="0.25">
      <c r="A742" s="32" t="s">
        <v>91</v>
      </c>
      <c r="B742" s="33" t="s">
        <v>92</v>
      </c>
      <c r="C742" s="47">
        <v>136378933.30000001</v>
      </c>
      <c r="D742" s="47">
        <v>26258077.390000001</v>
      </c>
      <c r="E742" s="47">
        <v>162637010.69</v>
      </c>
      <c r="F742" s="47">
        <v>162637010.69</v>
      </c>
      <c r="G742" s="47">
        <v>162637010.69</v>
      </c>
      <c r="H742" s="47">
        <f t="shared" ref="H742:H805" si="13">E742-F742</f>
        <v>0</v>
      </c>
    </row>
    <row r="743" spans="1:8" ht="13.9" customHeight="1" x14ac:dyDescent="0.25">
      <c r="A743" s="32" t="s">
        <v>93</v>
      </c>
      <c r="B743" s="34" t="s">
        <v>94</v>
      </c>
      <c r="C743" s="47">
        <v>90947265.010000005</v>
      </c>
      <c r="D743" s="47">
        <v>9975558.6300000008</v>
      </c>
      <c r="E743" s="47">
        <v>100922823.64</v>
      </c>
      <c r="F743" s="47">
        <v>100922823.64</v>
      </c>
      <c r="G743" s="47">
        <v>100922823.64</v>
      </c>
      <c r="H743" s="47">
        <f t="shared" si="13"/>
        <v>0</v>
      </c>
    </row>
    <row r="744" spans="1:8" ht="13.9" customHeight="1" x14ac:dyDescent="0.25">
      <c r="A744" s="35" t="s">
        <v>95</v>
      </c>
      <c r="B744" s="36" t="s">
        <v>96</v>
      </c>
      <c r="C744" s="49">
        <v>90947265.010000005</v>
      </c>
      <c r="D744" s="49">
        <v>9975558.6300000008</v>
      </c>
      <c r="E744" s="49">
        <v>100922823.64</v>
      </c>
      <c r="F744" s="49">
        <v>100922823.64</v>
      </c>
      <c r="G744" s="49">
        <v>100922823.64</v>
      </c>
      <c r="H744" s="49">
        <f t="shared" si="13"/>
        <v>0</v>
      </c>
    </row>
    <row r="745" spans="1:8" ht="13.9" customHeight="1" x14ac:dyDescent="0.25">
      <c r="A745" s="35" t="s">
        <v>97</v>
      </c>
      <c r="B745" s="36" t="s">
        <v>98</v>
      </c>
      <c r="C745" s="49">
        <v>90947265.010000005</v>
      </c>
      <c r="D745" s="49">
        <v>9975558.6300000008</v>
      </c>
      <c r="E745" s="49">
        <v>100922823.64</v>
      </c>
      <c r="F745" s="49">
        <v>100922823.64</v>
      </c>
      <c r="G745" s="49">
        <v>100922823.64</v>
      </c>
      <c r="H745" s="49">
        <f t="shared" si="13"/>
        <v>0</v>
      </c>
    </row>
    <row r="746" spans="1:8" ht="13.9" customHeight="1" x14ac:dyDescent="0.25">
      <c r="A746" s="32" t="s">
        <v>99</v>
      </c>
      <c r="B746" s="34" t="s">
        <v>100</v>
      </c>
      <c r="C746" s="47">
        <v>37796213.439999998</v>
      </c>
      <c r="D746" s="47">
        <v>16393689.18</v>
      </c>
      <c r="E746" s="47">
        <v>54189902.619999997</v>
      </c>
      <c r="F746" s="47">
        <v>54189902.619999997</v>
      </c>
      <c r="G746" s="47">
        <v>54189902.619999997</v>
      </c>
      <c r="H746" s="47">
        <f t="shared" si="13"/>
        <v>0</v>
      </c>
    </row>
    <row r="747" spans="1:8" ht="13.9" customHeight="1" x14ac:dyDescent="0.25">
      <c r="A747" s="35" t="s">
        <v>604</v>
      </c>
      <c r="B747" s="36" t="s">
        <v>605</v>
      </c>
      <c r="C747" s="49">
        <v>168416</v>
      </c>
      <c r="D747" s="50">
        <v>-8256</v>
      </c>
      <c r="E747" s="49">
        <v>160160</v>
      </c>
      <c r="F747" s="49">
        <v>160160</v>
      </c>
      <c r="G747" s="49">
        <v>160160</v>
      </c>
      <c r="H747" s="49">
        <f t="shared" si="13"/>
        <v>0</v>
      </c>
    </row>
    <row r="748" spans="1:8" ht="13.9" customHeight="1" x14ac:dyDescent="0.25">
      <c r="A748" s="35" t="s">
        <v>606</v>
      </c>
      <c r="B748" s="36" t="s">
        <v>607</v>
      </c>
      <c r="C748" s="49">
        <v>168416</v>
      </c>
      <c r="D748" s="50">
        <v>-8256</v>
      </c>
      <c r="E748" s="49">
        <v>160160</v>
      </c>
      <c r="F748" s="49">
        <v>160160</v>
      </c>
      <c r="G748" s="49">
        <v>160160</v>
      </c>
      <c r="H748" s="49">
        <f t="shared" si="13"/>
        <v>0</v>
      </c>
    </row>
    <row r="749" spans="1:8" ht="13.9" customHeight="1" x14ac:dyDescent="0.25">
      <c r="A749" s="35" t="s">
        <v>101</v>
      </c>
      <c r="B749" s="36" t="s">
        <v>102</v>
      </c>
      <c r="C749" s="49">
        <v>950874.31</v>
      </c>
      <c r="D749" s="49">
        <v>10329537.619999999</v>
      </c>
      <c r="E749" s="49">
        <v>11280411.93</v>
      </c>
      <c r="F749" s="49">
        <v>11280411.93</v>
      </c>
      <c r="G749" s="49">
        <v>11280411.93</v>
      </c>
      <c r="H749" s="49">
        <f t="shared" si="13"/>
        <v>0</v>
      </c>
    </row>
    <row r="750" spans="1:8" ht="13.9" customHeight="1" x14ac:dyDescent="0.25">
      <c r="A750" s="35" t="s">
        <v>103</v>
      </c>
      <c r="B750" s="36" t="s">
        <v>104</v>
      </c>
      <c r="C750" s="49">
        <v>829128.75</v>
      </c>
      <c r="D750" s="49">
        <v>626838.98</v>
      </c>
      <c r="E750" s="49">
        <v>1455967.73</v>
      </c>
      <c r="F750" s="49">
        <v>1455967.73</v>
      </c>
      <c r="G750" s="49">
        <v>1455967.73</v>
      </c>
      <c r="H750" s="49">
        <f t="shared" si="13"/>
        <v>0</v>
      </c>
    </row>
    <row r="751" spans="1:8" ht="13.9" customHeight="1" x14ac:dyDescent="0.25">
      <c r="A751" s="35" t="s">
        <v>105</v>
      </c>
      <c r="B751" s="36" t="s">
        <v>106</v>
      </c>
      <c r="C751" s="49">
        <v>121745.56</v>
      </c>
      <c r="D751" s="49">
        <v>9702698.6400000006</v>
      </c>
      <c r="E751" s="49">
        <v>9824444.1999999993</v>
      </c>
      <c r="F751" s="49">
        <v>9824444.1999999993</v>
      </c>
      <c r="G751" s="49">
        <v>9824444.1999999993</v>
      </c>
      <c r="H751" s="49">
        <f t="shared" si="13"/>
        <v>0</v>
      </c>
    </row>
    <row r="752" spans="1:8" ht="13.9" customHeight="1" x14ac:dyDescent="0.25">
      <c r="A752" s="35" t="s">
        <v>107</v>
      </c>
      <c r="B752" s="36" t="s">
        <v>108</v>
      </c>
      <c r="C752" s="49">
        <v>36676923.130000003</v>
      </c>
      <c r="D752" s="49">
        <v>6072407.5599999996</v>
      </c>
      <c r="E752" s="49">
        <v>42749330.689999998</v>
      </c>
      <c r="F752" s="49">
        <v>42749330.689999998</v>
      </c>
      <c r="G752" s="49">
        <v>42749330.689999998</v>
      </c>
      <c r="H752" s="49">
        <f t="shared" si="13"/>
        <v>0</v>
      </c>
    </row>
    <row r="753" spans="1:8" ht="13.9" customHeight="1" x14ac:dyDescent="0.25">
      <c r="A753" s="35" t="s">
        <v>109</v>
      </c>
      <c r="B753" s="36" t="s">
        <v>110</v>
      </c>
      <c r="C753" s="49">
        <v>34143498.869999997</v>
      </c>
      <c r="D753" s="49">
        <v>5828498.9299999997</v>
      </c>
      <c r="E753" s="49">
        <v>39971997.799999997</v>
      </c>
      <c r="F753" s="49">
        <v>39971997.799999997</v>
      </c>
      <c r="G753" s="49">
        <v>39971997.799999997</v>
      </c>
      <c r="H753" s="49">
        <f t="shared" si="13"/>
        <v>0</v>
      </c>
    </row>
    <row r="754" spans="1:8" ht="13.9" customHeight="1" x14ac:dyDescent="0.25">
      <c r="A754" s="35" t="s">
        <v>111</v>
      </c>
      <c r="B754" s="36" t="s">
        <v>112</v>
      </c>
      <c r="C754" s="49">
        <v>2533424.2599999998</v>
      </c>
      <c r="D754" s="49">
        <v>243908.63</v>
      </c>
      <c r="E754" s="49">
        <v>2777332.89</v>
      </c>
      <c r="F754" s="49">
        <v>2777332.89</v>
      </c>
      <c r="G754" s="49">
        <v>2777332.89</v>
      </c>
      <c r="H754" s="49">
        <f t="shared" si="13"/>
        <v>0</v>
      </c>
    </row>
    <row r="755" spans="1:8" ht="13.9" customHeight="1" x14ac:dyDescent="0.25">
      <c r="A755" s="32" t="s">
        <v>113</v>
      </c>
      <c r="B755" s="34" t="s">
        <v>114</v>
      </c>
      <c r="C755" s="47">
        <v>3478456.12</v>
      </c>
      <c r="D755" s="48">
        <v>-862574.7</v>
      </c>
      <c r="E755" s="47">
        <v>2615881.42</v>
      </c>
      <c r="F755" s="47">
        <v>2615881.42</v>
      </c>
      <c r="G755" s="47">
        <v>2615881.42</v>
      </c>
      <c r="H755" s="47">
        <f t="shared" si="13"/>
        <v>0</v>
      </c>
    </row>
    <row r="756" spans="1:8" ht="13.9" customHeight="1" x14ac:dyDescent="0.25">
      <c r="A756" s="35" t="s">
        <v>608</v>
      </c>
      <c r="B756" s="36" t="s">
        <v>609</v>
      </c>
      <c r="C756" s="49">
        <v>2710695.12</v>
      </c>
      <c r="D756" s="50">
        <v>-94813.7</v>
      </c>
      <c r="E756" s="49">
        <v>2615881.42</v>
      </c>
      <c r="F756" s="49">
        <v>2615881.42</v>
      </c>
      <c r="G756" s="49">
        <v>2615881.42</v>
      </c>
      <c r="H756" s="49">
        <f t="shared" si="13"/>
        <v>0</v>
      </c>
    </row>
    <row r="757" spans="1:8" ht="13.9" customHeight="1" x14ac:dyDescent="0.25">
      <c r="A757" s="35" t="s">
        <v>610</v>
      </c>
      <c r="B757" s="36" t="s">
        <v>611</v>
      </c>
      <c r="C757" s="49">
        <v>2710695.12</v>
      </c>
      <c r="D757" s="50">
        <v>-94813.7</v>
      </c>
      <c r="E757" s="49">
        <v>2615881.42</v>
      </c>
      <c r="F757" s="49">
        <v>2615881.42</v>
      </c>
      <c r="G757" s="49">
        <v>2615881.42</v>
      </c>
      <c r="H757" s="49">
        <f t="shared" si="13"/>
        <v>0</v>
      </c>
    </row>
    <row r="758" spans="1:8" ht="13.9" customHeight="1" x14ac:dyDescent="0.25">
      <c r="A758" s="35" t="s">
        <v>115</v>
      </c>
      <c r="B758" s="36" t="s">
        <v>116</v>
      </c>
      <c r="C758" s="49">
        <v>767761</v>
      </c>
      <c r="D758" s="50">
        <v>-767761</v>
      </c>
      <c r="E758" s="49">
        <v>0</v>
      </c>
      <c r="F758" s="49">
        <v>0</v>
      </c>
      <c r="G758" s="49">
        <v>0</v>
      </c>
      <c r="H758" s="49">
        <f t="shared" si="13"/>
        <v>0</v>
      </c>
    </row>
    <row r="759" spans="1:8" ht="13.9" customHeight="1" x14ac:dyDescent="0.25">
      <c r="A759" s="35" t="s">
        <v>117</v>
      </c>
      <c r="B759" s="36" t="s">
        <v>118</v>
      </c>
      <c r="C759" s="49">
        <v>767761</v>
      </c>
      <c r="D759" s="50">
        <v>-767761</v>
      </c>
      <c r="E759" s="49">
        <v>0</v>
      </c>
      <c r="F759" s="49">
        <v>0</v>
      </c>
      <c r="G759" s="49">
        <v>0</v>
      </c>
      <c r="H759" s="49">
        <f t="shared" si="13"/>
        <v>0</v>
      </c>
    </row>
    <row r="760" spans="1:8" ht="13.9" customHeight="1" x14ac:dyDescent="0.25">
      <c r="A760" s="32" t="s">
        <v>119</v>
      </c>
      <c r="B760" s="34" t="s">
        <v>120</v>
      </c>
      <c r="C760" s="47">
        <v>3902485.73</v>
      </c>
      <c r="D760" s="47">
        <v>1005917.28</v>
      </c>
      <c r="E760" s="47">
        <v>4908403.01</v>
      </c>
      <c r="F760" s="47">
        <v>4908403.01</v>
      </c>
      <c r="G760" s="47">
        <v>4908403.01</v>
      </c>
      <c r="H760" s="47">
        <f t="shared" si="13"/>
        <v>0</v>
      </c>
    </row>
    <row r="761" spans="1:8" ht="13.9" customHeight="1" x14ac:dyDescent="0.25">
      <c r="A761" s="35" t="s">
        <v>121</v>
      </c>
      <c r="B761" s="36" t="s">
        <v>122</v>
      </c>
      <c r="C761" s="49">
        <v>0</v>
      </c>
      <c r="D761" s="49">
        <v>378093.01</v>
      </c>
      <c r="E761" s="49">
        <v>378093.01</v>
      </c>
      <c r="F761" s="49">
        <v>378093.01</v>
      </c>
      <c r="G761" s="49">
        <v>378093.01</v>
      </c>
      <c r="H761" s="49">
        <f t="shared" si="13"/>
        <v>0</v>
      </c>
    </row>
    <row r="762" spans="1:8" ht="13.9" customHeight="1" x14ac:dyDescent="0.25">
      <c r="A762" s="35" t="s">
        <v>123</v>
      </c>
      <c r="B762" s="36" t="s">
        <v>124</v>
      </c>
      <c r="C762" s="49">
        <v>0</v>
      </c>
      <c r="D762" s="49">
        <v>378093.01</v>
      </c>
      <c r="E762" s="49">
        <v>378093.01</v>
      </c>
      <c r="F762" s="49">
        <v>378093.01</v>
      </c>
      <c r="G762" s="49">
        <v>378093.01</v>
      </c>
      <c r="H762" s="49">
        <f t="shared" si="13"/>
        <v>0</v>
      </c>
    </row>
    <row r="763" spans="1:8" ht="13.9" customHeight="1" x14ac:dyDescent="0.25">
      <c r="A763" s="35" t="s">
        <v>125</v>
      </c>
      <c r="B763" s="36" t="s">
        <v>126</v>
      </c>
      <c r="C763" s="49">
        <v>2840132.22</v>
      </c>
      <c r="D763" s="49">
        <v>312627.78000000003</v>
      </c>
      <c r="E763" s="49">
        <v>3152760</v>
      </c>
      <c r="F763" s="49">
        <v>3152760</v>
      </c>
      <c r="G763" s="49">
        <v>3152760</v>
      </c>
      <c r="H763" s="49">
        <f t="shared" si="13"/>
        <v>0</v>
      </c>
    </row>
    <row r="764" spans="1:8" ht="13.9" customHeight="1" x14ac:dyDescent="0.25">
      <c r="A764" s="35" t="s">
        <v>612</v>
      </c>
      <c r="B764" s="36" t="s">
        <v>613</v>
      </c>
      <c r="C764" s="49">
        <v>545780</v>
      </c>
      <c r="D764" s="49">
        <v>26850</v>
      </c>
      <c r="E764" s="49">
        <v>572630</v>
      </c>
      <c r="F764" s="49">
        <v>572630</v>
      </c>
      <c r="G764" s="49">
        <v>572630</v>
      </c>
      <c r="H764" s="49">
        <f t="shared" si="13"/>
        <v>0</v>
      </c>
    </row>
    <row r="765" spans="1:8" ht="13.9" customHeight="1" x14ac:dyDescent="0.25">
      <c r="A765" s="35" t="s">
        <v>614</v>
      </c>
      <c r="B765" s="36" t="s">
        <v>615</v>
      </c>
      <c r="C765" s="49">
        <v>2045464.75</v>
      </c>
      <c r="D765" s="49">
        <v>306215.25</v>
      </c>
      <c r="E765" s="49">
        <v>2351680</v>
      </c>
      <c r="F765" s="49">
        <v>2351680</v>
      </c>
      <c r="G765" s="49">
        <v>2351680</v>
      </c>
      <c r="H765" s="49">
        <f t="shared" si="13"/>
        <v>0</v>
      </c>
    </row>
    <row r="766" spans="1:8" ht="13.9" customHeight="1" x14ac:dyDescent="0.25">
      <c r="A766" s="35" t="s">
        <v>127</v>
      </c>
      <c r="B766" s="36" t="s">
        <v>128</v>
      </c>
      <c r="C766" s="49">
        <v>248887.47</v>
      </c>
      <c r="D766" s="50">
        <v>-20437.47</v>
      </c>
      <c r="E766" s="49">
        <v>228450</v>
      </c>
      <c r="F766" s="49">
        <v>228450</v>
      </c>
      <c r="G766" s="49">
        <v>228450</v>
      </c>
      <c r="H766" s="49">
        <f t="shared" si="13"/>
        <v>0</v>
      </c>
    </row>
    <row r="767" spans="1:8" ht="13.9" customHeight="1" x14ac:dyDescent="0.25">
      <c r="A767" s="35" t="s">
        <v>129</v>
      </c>
      <c r="B767" s="36" t="s">
        <v>130</v>
      </c>
      <c r="C767" s="49">
        <v>1062353.51</v>
      </c>
      <c r="D767" s="49">
        <v>315196.49</v>
      </c>
      <c r="E767" s="49">
        <v>1377550</v>
      </c>
      <c r="F767" s="49">
        <v>1377550</v>
      </c>
      <c r="G767" s="49">
        <v>1377550</v>
      </c>
      <c r="H767" s="49">
        <f t="shared" si="13"/>
        <v>0</v>
      </c>
    </row>
    <row r="768" spans="1:8" ht="13.9" customHeight="1" x14ac:dyDescent="0.25">
      <c r="A768" s="35" t="s">
        <v>131</v>
      </c>
      <c r="B768" s="36" t="s">
        <v>132</v>
      </c>
      <c r="C768" s="49">
        <v>265703.51</v>
      </c>
      <c r="D768" s="49">
        <v>316796.49</v>
      </c>
      <c r="E768" s="49">
        <v>582500</v>
      </c>
      <c r="F768" s="49">
        <v>582500</v>
      </c>
      <c r="G768" s="49">
        <v>582500</v>
      </c>
      <c r="H768" s="49">
        <f t="shared" si="13"/>
        <v>0</v>
      </c>
    </row>
    <row r="769" spans="1:8" ht="13.9" customHeight="1" x14ac:dyDescent="0.25">
      <c r="A769" s="35" t="s">
        <v>133</v>
      </c>
      <c r="B769" s="36" t="s">
        <v>134</v>
      </c>
      <c r="C769" s="49">
        <v>426350</v>
      </c>
      <c r="D769" s="50">
        <v>-2300</v>
      </c>
      <c r="E769" s="49">
        <v>424050</v>
      </c>
      <c r="F769" s="49">
        <v>424050</v>
      </c>
      <c r="G769" s="49">
        <v>424050</v>
      </c>
      <c r="H769" s="49">
        <f t="shared" si="13"/>
        <v>0</v>
      </c>
    </row>
    <row r="770" spans="1:8" ht="13.9" customHeight="1" x14ac:dyDescent="0.25">
      <c r="A770" s="35" t="s">
        <v>616</v>
      </c>
      <c r="B770" s="36" t="s">
        <v>617</v>
      </c>
      <c r="C770" s="49">
        <v>370300</v>
      </c>
      <c r="D770" s="49">
        <v>700</v>
      </c>
      <c r="E770" s="49">
        <v>371000</v>
      </c>
      <c r="F770" s="49">
        <v>371000</v>
      </c>
      <c r="G770" s="49">
        <v>371000</v>
      </c>
      <c r="H770" s="49">
        <f t="shared" si="13"/>
        <v>0</v>
      </c>
    </row>
    <row r="771" spans="1:8" ht="10.9" customHeight="1" x14ac:dyDescent="0.25">
      <c r="A771" s="32" t="s">
        <v>145</v>
      </c>
      <c r="B771" s="34" t="s">
        <v>146</v>
      </c>
      <c r="C771" s="47">
        <v>254513</v>
      </c>
      <c r="D771" s="48">
        <v>-254513</v>
      </c>
      <c r="E771" s="47">
        <v>0</v>
      </c>
      <c r="F771" s="47">
        <v>0</v>
      </c>
      <c r="G771" s="47">
        <v>0</v>
      </c>
      <c r="H771" s="47">
        <f t="shared" si="13"/>
        <v>0</v>
      </c>
    </row>
    <row r="772" spans="1:8" ht="13.9" customHeight="1" x14ac:dyDescent="0.25">
      <c r="A772" s="35" t="s">
        <v>147</v>
      </c>
      <c r="B772" s="36" t="s">
        <v>148</v>
      </c>
      <c r="C772" s="49">
        <v>254513</v>
      </c>
      <c r="D772" s="50">
        <v>-254513</v>
      </c>
      <c r="E772" s="49">
        <v>0</v>
      </c>
      <c r="F772" s="49">
        <v>0</v>
      </c>
      <c r="G772" s="49">
        <v>0</v>
      </c>
      <c r="H772" s="49">
        <f t="shared" si="13"/>
        <v>0</v>
      </c>
    </row>
    <row r="773" spans="1:8" ht="13.9" customHeight="1" x14ac:dyDescent="0.25">
      <c r="A773" s="35" t="s">
        <v>149</v>
      </c>
      <c r="B773" s="36" t="s">
        <v>150</v>
      </c>
      <c r="C773" s="49">
        <v>254513</v>
      </c>
      <c r="D773" s="50">
        <v>-254513</v>
      </c>
      <c r="E773" s="49">
        <v>0</v>
      </c>
      <c r="F773" s="49">
        <v>0</v>
      </c>
      <c r="G773" s="49">
        <v>0</v>
      </c>
      <c r="H773" s="49">
        <f t="shared" si="13"/>
        <v>0</v>
      </c>
    </row>
    <row r="774" spans="1:8" ht="13.9" customHeight="1" x14ac:dyDescent="0.25">
      <c r="A774" s="32" t="s">
        <v>151</v>
      </c>
      <c r="B774" s="33" t="s">
        <v>152</v>
      </c>
      <c r="C774" s="47">
        <v>0</v>
      </c>
      <c r="D774" s="47">
        <v>246975.44</v>
      </c>
      <c r="E774" s="47">
        <v>246975.44</v>
      </c>
      <c r="F774" s="47">
        <v>246975.44</v>
      </c>
      <c r="G774" s="47">
        <v>246975.44</v>
      </c>
      <c r="H774" s="47">
        <f t="shared" si="13"/>
        <v>0</v>
      </c>
    </row>
    <row r="775" spans="1:8" ht="13.9" customHeight="1" x14ac:dyDescent="0.25">
      <c r="A775" s="32" t="s">
        <v>153</v>
      </c>
      <c r="B775" s="34" t="s">
        <v>154</v>
      </c>
      <c r="C775" s="47">
        <v>0</v>
      </c>
      <c r="D775" s="47">
        <v>57817.39</v>
      </c>
      <c r="E775" s="47">
        <v>57817.39</v>
      </c>
      <c r="F775" s="47">
        <v>57817.39</v>
      </c>
      <c r="G775" s="47">
        <v>57817.39</v>
      </c>
      <c r="H775" s="47">
        <f t="shared" si="13"/>
        <v>0</v>
      </c>
    </row>
    <row r="776" spans="1:8" ht="13.9" customHeight="1" x14ac:dyDescent="0.25">
      <c r="A776" s="35" t="s">
        <v>155</v>
      </c>
      <c r="B776" s="36" t="s">
        <v>156</v>
      </c>
      <c r="C776" s="49">
        <v>0</v>
      </c>
      <c r="D776" s="49">
        <v>28600</v>
      </c>
      <c r="E776" s="49">
        <v>28600</v>
      </c>
      <c r="F776" s="49">
        <v>28600</v>
      </c>
      <c r="G776" s="49">
        <v>28600</v>
      </c>
      <c r="H776" s="49">
        <f t="shared" si="13"/>
        <v>0</v>
      </c>
    </row>
    <row r="777" spans="1:8" ht="13.9" customHeight="1" x14ac:dyDescent="0.25">
      <c r="A777" s="35" t="s">
        <v>161</v>
      </c>
      <c r="B777" s="36" t="s">
        <v>162</v>
      </c>
      <c r="C777" s="49">
        <v>0</v>
      </c>
      <c r="D777" s="49">
        <v>28600</v>
      </c>
      <c r="E777" s="49">
        <v>28600</v>
      </c>
      <c r="F777" s="49">
        <v>28600</v>
      </c>
      <c r="G777" s="49">
        <v>28600</v>
      </c>
      <c r="H777" s="49">
        <f t="shared" si="13"/>
        <v>0</v>
      </c>
    </row>
    <row r="778" spans="1:8" ht="13.9" customHeight="1" x14ac:dyDescent="0.25">
      <c r="A778" s="35" t="s">
        <v>177</v>
      </c>
      <c r="B778" s="36" t="s">
        <v>178</v>
      </c>
      <c r="C778" s="49">
        <v>0</v>
      </c>
      <c r="D778" s="49">
        <v>29217.39</v>
      </c>
      <c r="E778" s="49">
        <v>29217.39</v>
      </c>
      <c r="F778" s="49">
        <v>29217.39</v>
      </c>
      <c r="G778" s="49">
        <v>29217.39</v>
      </c>
      <c r="H778" s="49">
        <f t="shared" si="13"/>
        <v>0</v>
      </c>
    </row>
    <row r="779" spans="1:8" ht="13.9" customHeight="1" x14ac:dyDescent="0.25">
      <c r="A779" s="35" t="s">
        <v>181</v>
      </c>
      <c r="B779" s="36" t="s">
        <v>182</v>
      </c>
      <c r="C779" s="49">
        <v>0</v>
      </c>
      <c r="D779" s="49">
        <v>29217.39</v>
      </c>
      <c r="E779" s="49">
        <v>29217.39</v>
      </c>
      <c r="F779" s="49">
        <v>29217.39</v>
      </c>
      <c r="G779" s="49">
        <v>29217.39</v>
      </c>
      <c r="H779" s="49">
        <f t="shared" si="13"/>
        <v>0</v>
      </c>
    </row>
    <row r="780" spans="1:8" ht="13.9" customHeight="1" x14ac:dyDescent="0.25">
      <c r="A780" s="32" t="s">
        <v>247</v>
      </c>
      <c r="B780" s="34" t="s">
        <v>248</v>
      </c>
      <c r="C780" s="47">
        <v>0</v>
      </c>
      <c r="D780" s="47">
        <v>189158.05</v>
      </c>
      <c r="E780" s="47">
        <v>189158.05</v>
      </c>
      <c r="F780" s="47">
        <v>189158.05</v>
      </c>
      <c r="G780" s="47">
        <v>189158.05</v>
      </c>
      <c r="H780" s="47">
        <f t="shared" si="13"/>
        <v>0</v>
      </c>
    </row>
    <row r="781" spans="1:8" ht="13.9" customHeight="1" x14ac:dyDescent="0.25">
      <c r="A781" s="35" t="s">
        <v>249</v>
      </c>
      <c r="B781" s="36" t="s">
        <v>248</v>
      </c>
      <c r="C781" s="49">
        <v>0</v>
      </c>
      <c r="D781" s="49">
        <v>189158.05</v>
      </c>
      <c r="E781" s="49">
        <v>189158.05</v>
      </c>
      <c r="F781" s="49">
        <v>189158.05</v>
      </c>
      <c r="G781" s="49">
        <v>189158.05</v>
      </c>
      <c r="H781" s="49">
        <f t="shared" si="13"/>
        <v>0</v>
      </c>
    </row>
    <row r="782" spans="1:8" ht="13.9" customHeight="1" x14ac:dyDescent="0.25">
      <c r="A782" s="35" t="s">
        <v>250</v>
      </c>
      <c r="B782" s="36" t="s">
        <v>248</v>
      </c>
      <c r="C782" s="49">
        <v>0</v>
      </c>
      <c r="D782" s="49">
        <v>189158.05</v>
      </c>
      <c r="E782" s="49">
        <v>189158.05</v>
      </c>
      <c r="F782" s="49">
        <v>189158.05</v>
      </c>
      <c r="G782" s="49">
        <v>189158.05</v>
      </c>
      <c r="H782" s="49">
        <f t="shared" si="13"/>
        <v>0</v>
      </c>
    </row>
    <row r="783" spans="1:8" ht="13.9" customHeight="1" x14ac:dyDescent="0.25">
      <c r="A783" s="32" t="s">
        <v>311</v>
      </c>
      <c r="B783" s="33" t="s">
        <v>312</v>
      </c>
      <c r="C783" s="47">
        <v>14046.07</v>
      </c>
      <c r="D783" s="47">
        <v>4172033.62</v>
      </c>
      <c r="E783" s="47">
        <v>4186079.69</v>
      </c>
      <c r="F783" s="47">
        <v>4186079.69</v>
      </c>
      <c r="G783" s="47">
        <v>4186079.69</v>
      </c>
      <c r="H783" s="47">
        <f t="shared" si="13"/>
        <v>0</v>
      </c>
    </row>
    <row r="784" spans="1:8" ht="13.9" customHeight="1" x14ac:dyDescent="0.25">
      <c r="A784" s="32" t="s">
        <v>313</v>
      </c>
      <c r="B784" s="34" t="s">
        <v>314</v>
      </c>
      <c r="C784" s="47">
        <v>0</v>
      </c>
      <c r="D784" s="47">
        <v>117834.96</v>
      </c>
      <c r="E784" s="47">
        <v>117834.96</v>
      </c>
      <c r="F784" s="47">
        <v>117834.96</v>
      </c>
      <c r="G784" s="47">
        <v>117834.96</v>
      </c>
      <c r="H784" s="47">
        <f t="shared" si="13"/>
        <v>0</v>
      </c>
    </row>
    <row r="785" spans="1:8" ht="13.9" customHeight="1" x14ac:dyDescent="0.25">
      <c r="A785" s="35" t="s">
        <v>326</v>
      </c>
      <c r="B785" s="36" t="s">
        <v>327</v>
      </c>
      <c r="C785" s="49">
        <v>0</v>
      </c>
      <c r="D785" s="49">
        <v>100574.74</v>
      </c>
      <c r="E785" s="49">
        <v>100574.74</v>
      </c>
      <c r="F785" s="49">
        <v>100574.74</v>
      </c>
      <c r="G785" s="49">
        <v>100574.74</v>
      </c>
      <c r="H785" s="49">
        <f t="shared" si="13"/>
        <v>0</v>
      </c>
    </row>
    <row r="786" spans="1:8" ht="13.9" customHeight="1" x14ac:dyDescent="0.25">
      <c r="A786" s="35" t="s">
        <v>328</v>
      </c>
      <c r="B786" s="36" t="s">
        <v>327</v>
      </c>
      <c r="C786" s="49">
        <v>0</v>
      </c>
      <c r="D786" s="49">
        <v>100574.74</v>
      </c>
      <c r="E786" s="49">
        <v>100574.74</v>
      </c>
      <c r="F786" s="49">
        <v>100574.74</v>
      </c>
      <c r="G786" s="49">
        <v>100574.74</v>
      </c>
      <c r="H786" s="49">
        <f t="shared" si="13"/>
        <v>0</v>
      </c>
    </row>
    <row r="787" spans="1:8" ht="13.9" customHeight="1" x14ac:dyDescent="0.25">
      <c r="A787" s="35" t="s">
        <v>329</v>
      </c>
      <c r="B787" s="36" t="s">
        <v>330</v>
      </c>
      <c r="C787" s="49">
        <v>0</v>
      </c>
      <c r="D787" s="49">
        <v>17260.22</v>
      </c>
      <c r="E787" s="49">
        <v>17260.22</v>
      </c>
      <c r="F787" s="49">
        <v>17260.22</v>
      </c>
      <c r="G787" s="49">
        <v>17260.22</v>
      </c>
      <c r="H787" s="49">
        <f t="shared" si="13"/>
        <v>0</v>
      </c>
    </row>
    <row r="788" spans="1:8" ht="13.9" customHeight="1" x14ac:dyDescent="0.25">
      <c r="A788" s="35" t="s">
        <v>331</v>
      </c>
      <c r="B788" s="36" t="s">
        <v>330</v>
      </c>
      <c r="C788" s="49">
        <v>0</v>
      </c>
      <c r="D788" s="49">
        <v>17260.22</v>
      </c>
      <c r="E788" s="49">
        <v>17260.22</v>
      </c>
      <c r="F788" s="49">
        <v>17260.22</v>
      </c>
      <c r="G788" s="49">
        <v>17260.22</v>
      </c>
      <c r="H788" s="49">
        <f t="shared" si="13"/>
        <v>0</v>
      </c>
    </row>
    <row r="789" spans="1:8" ht="13.9" customHeight="1" x14ac:dyDescent="0.25">
      <c r="A789" s="32" t="s">
        <v>349</v>
      </c>
      <c r="B789" s="34" t="s">
        <v>350</v>
      </c>
      <c r="C789" s="47">
        <v>0</v>
      </c>
      <c r="D789" s="47">
        <v>2617237.4700000002</v>
      </c>
      <c r="E789" s="47">
        <v>2617237.4700000002</v>
      </c>
      <c r="F789" s="47">
        <v>2617237.4700000002</v>
      </c>
      <c r="G789" s="47">
        <v>2617237.4700000002</v>
      </c>
      <c r="H789" s="47">
        <f t="shared" si="13"/>
        <v>0</v>
      </c>
    </row>
    <row r="790" spans="1:8" ht="13.9" customHeight="1" x14ac:dyDescent="0.25">
      <c r="A790" s="35" t="s">
        <v>351</v>
      </c>
      <c r="B790" s="36" t="s">
        <v>352</v>
      </c>
      <c r="C790" s="49">
        <v>0</v>
      </c>
      <c r="D790" s="49">
        <v>2617237.4700000002</v>
      </c>
      <c r="E790" s="49">
        <v>2617237.4700000002</v>
      </c>
      <c r="F790" s="49">
        <v>2617237.4700000002</v>
      </c>
      <c r="G790" s="49">
        <v>2617237.4700000002</v>
      </c>
      <c r="H790" s="49">
        <f t="shared" si="13"/>
        <v>0</v>
      </c>
    </row>
    <row r="791" spans="1:8" ht="13.9" customHeight="1" x14ac:dyDescent="0.25">
      <c r="A791" s="35" t="s">
        <v>353</v>
      </c>
      <c r="B791" s="36" t="s">
        <v>354</v>
      </c>
      <c r="C791" s="49">
        <v>0</v>
      </c>
      <c r="D791" s="49">
        <v>2617237.4700000002</v>
      </c>
      <c r="E791" s="49">
        <v>2617237.4700000002</v>
      </c>
      <c r="F791" s="49">
        <v>2617237.4700000002</v>
      </c>
      <c r="G791" s="49">
        <v>2617237.4700000002</v>
      </c>
      <c r="H791" s="49">
        <f t="shared" si="13"/>
        <v>0</v>
      </c>
    </row>
    <row r="792" spans="1:8" ht="13.9" customHeight="1" x14ac:dyDescent="0.25">
      <c r="A792" s="32" t="s">
        <v>367</v>
      </c>
      <c r="B792" s="34" t="s">
        <v>368</v>
      </c>
      <c r="C792" s="47">
        <v>14046.07</v>
      </c>
      <c r="D792" s="48">
        <v>-2499.59</v>
      </c>
      <c r="E792" s="47">
        <v>11546.48</v>
      </c>
      <c r="F792" s="47">
        <v>11546.48</v>
      </c>
      <c r="G792" s="47">
        <v>11546.48</v>
      </c>
      <c r="H792" s="47">
        <f t="shared" si="13"/>
        <v>0</v>
      </c>
    </row>
    <row r="793" spans="1:8" ht="13.9" customHeight="1" x14ac:dyDescent="0.25">
      <c r="A793" s="35" t="s">
        <v>369</v>
      </c>
      <c r="B793" s="36" t="s">
        <v>370</v>
      </c>
      <c r="C793" s="49">
        <v>14046.07</v>
      </c>
      <c r="D793" s="50">
        <v>-2499.59</v>
      </c>
      <c r="E793" s="49">
        <v>11546.48</v>
      </c>
      <c r="F793" s="49">
        <v>11546.48</v>
      </c>
      <c r="G793" s="49">
        <v>11546.48</v>
      </c>
      <c r="H793" s="49">
        <f t="shared" si="13"/>
        <v>0</v>
      </c>
    </row>
    <row r="794" spans="1:8" ht="13.9" customHeight="1" x14ac:dyDescent="0.25">
      <c r="A794" s="35" t="s">
        <v>371</v>
      </c>
      <c r="B794" s="36" t="s">
        <v>372</v>
      </c>
      <c r="C794" s="49">
        <v>14046.07</v>
      </c>
      <c r="D794" s="50">
        <v>-2499.59</v>
      </c>
      <c r="E794" s="49">
        <v>11546.48</v>
      </c>
      <c r="F794" s="49">
        <v>11546.48</v>
      </c>
      <c r="G794" s="49">
        <v>11546.48</v>
      </c>
      <c r="H794" s="49">
        <f t="shared" si="13"/>
        <v>0</v>
      </c>
    </row>
    <row r="795" spans="1:8" ht="13.9" customHeight="1" x14ac:dyDescent="0.25">
      <c r="A795" s="32" t="s">
        <v>386</v>
      </c>
      <c r="B795" s="34" t="s">
        <v>387</v>
      </c>
      <c r="C795" s="47">
        <v>0</v>
      </c>
      <c r="D795" s="47">
        <v>4800</v>
      </c>
      <c r="E795" s="47">
        <v>4800</v>
      </c>
      <c r="F795" s="47">
        <v>4800</v>
      </c>
      <c r="G795" s="47">
        <v>4800</v>
      </c>
      <c r="H795" s="47">
        <f t="shared" si="13"/>
        <v>0</v>
      </c>
    </row>
    <row r="796" spans="1:8" ht="13.9" customHeight="1" x14ac:dyDescent="0.25">
      <c r="A796" s="35" t="s">
        <v>403</v>
      </c>
      <c r="B796" s="36" t="s">
        <v>404</v>
      </c>
      <c r="C796" s="49">
        <v>0</v>
      </c>
      <c r="D796" s="49">
        <v>4800</v>
      </c>
      <c r="E796" s="49">
        <v>4800</v>
      </c>
      <c r="F796" s="49">
        <v>4800</v>
      </c>
      <c r="G796" s="49">
        <v>4800</v>
      </c>
      <c r="H796" s="49">
        <f t="shared" si="13"/>
        <v>0</v>
      </c>
    </row>
    <row r="797" spans="1:8" ht="13.9" customHeight="1" x14ac:dyDescent="0.25">
      <c r="A797" s="35" t="s">
        <v>405</v>
      </c>
      <c r="B797" s="36" t="s">
        <v>404</v>
      </c>
      <c r="C797" s="49">
        <v>0</v>
      </c>
      <c r="D797" s="49">
        <v>4800</v>
      </c>
      <c r="E797" s="49">
        <v>4800</v>
      </c>
      <c r="F797" s="49">
        <v>4800</v>
      </c>
      <c r="G797" s="49">
        <v>4800</v>
      </c>
      <c r="H797" s="49">
        <f t="shared" si="13"/>
        <v>0</v>
      </c>
    </row>
    <row r="798" spans="1:8" ht="13.9" customHeight="1" x14ac:dyDescent="0.25">
      <c r="A798" s="32" t="s">
        <v>451</v>
      </c>
      <c r="B798" s="34" t="s">
        <v>452</v>
      </c>
      <c r="C798" s="47">
        <v>0</v>
      </c>
      <c r="D798" s="47">
        <v>1434660.78</v>
      </c>
      <c r="E798" s="47">
        <v>1434660.78</v>
      </c>
      <c r="F798" s="47">
        <v>1434660.78</v>
      </c>
      <c r="G798" s="47">
        <v>1434660.78</v>
      </c>
      <c r="H798" s="47">
        <f t="shared" si="13"/>
        <v>0</v>
      </c>
    </row>
    <row r="799" spans="1:8" ht="13.9" customHeight="1" x14ac:dyDescent="0.25">
      <c r="A799" s="35" t="s">
        <v>460</v>
      </c>
      <c r="B799" s="36" t="s">
        <v>461</v>
      </c>
      <c r="C799" s="49">
        <v>0</v>
      </c>
      <c r="D799" s="49">
        <v>56886.78</v>
      </c>
      <c r="E799" s="49">
        <v>56886.78</v>
      </c>
      <c r="F799" s="49">
        <v>56886.78</v>
      </c>
      <c r="G799" s="49">
        <v>56886.78</v>
      </c>
      <c r="H799" s="49">
        <f t="shared" si="13"/>
        <v>0</v>
      </c>
    </row>
    <row r="800" spans="1:8" ht="13.9" customHeight="1" x14ac:dyDescent="0.25">
      <c r="A800" s="35" t="s">
        <v>462</v>
      </c>
      <c r="B800" s="36" t="s">
        <v>463</v>
      </c>
      <c r="C800" s="49">
        <v>0</v>
      </c>
      <c r="D800" s="49">
        <v>56886.78</v>
      </c>
      <c r="E800" s="49">
        <v>56886.78</v>
      </c>
      <c r="F800" s="49">
        <v>56886.78</v>
      </c>
      <c r="G800" s="49">
        <v>56886.78</v>
      </c>
      <c r="H800" s="49">
        <f t="shared" si="13"/>
        <v>0</v>
      </c>
    </row>
    <row r="801" spans="1:8" ht="13.9" customHeight="1" x14ac:dyDescent="0.25">
      <c r="A801" s="35" t="s">
        <v>474</v>
      </c>
      <c r="B801" s="36" t="s">
        <v>475</v>
      </c>
      <c r="C801" s="49">
        <v>0</v>
      </c>
      <c r="D801" s="49">
        <v>1377774</v>
      </c>
      <c r="E801" s="49">
        <v>1377774</v>
      </c>
      <c r="F801" s="49">
        <v>1377774</v>
      </c>
      <c r="G801" s="49">
        <v>1377774</v>
      </c>
      <c r="H801" s="49">
        <f t="shared" si="13"/>
        <v>0</v>
      </c>
    </row>
    <row r="802" spans="1:8" ht="10.9" customHeight="1" x14ac:dyDescent="0.25">
      <c r="A802" s="35" t="s">
        <v>476</v>
      </c>
      <c r="B802" s="36" t="s">
        <v>475</v>
      </c>
      <c r="C802" s="49">
        <v>0</v>
      </c>
      <c r="D802" s="49">
        <v>1377774</v>
      </c>
      <c r="E802" s="49">
        <v>1377774</v>
      </c>
      <c r="F802" s="49">
        <v>1377774</v>
      </c>
      <c r="G802" s="49">
        <v>1377774</v>
      </c>
      <c r="H802" s="49">
        <f t="shared" si="13"/>
        <v>0</v>
      </c>
    </row>
    <row r="803" spans="1:8" ht="13.9" customHeight="1" x14ac:dyDescent="0.25">
      <c r="A803" s="32" t="s">
        <v>480</v>
      </c>
      <c r="B803" s="33" t="s">
        <v>481</v>
      </c>
      <c r="C803" s="47">
        <v>1025901.63</v>
      </c>
      <c r="D803" s="47">
        <v>1103868.02</v>
      </c>
      <c r="E803" s="47">
        <v>2129769.65</v>
      </c>
      <c r="F803" s="47">
        <v>2129769.65</v>
      </c>
      <c r="G803" s="47">
        <v>2129769.65</v>
      </c>
      <c r="H803" s="47">
        <f t="shared" si="13"/>
        <v>0</v>
      </c>
    </row>
    <row r="804" spans="1:8" ht="13.9" customHeight="1" x14ac:dyDescent="0.25">
      <c r="A804" s="32" t="s">
        <v>618</v>
      </c>
      <c r="B804" s="34" t="s">
        <v>619</v>
      </c>
      <c r="C804" s="47">
        <v>0</v>
      </c>
      <c r="D804" s="47">
        <v>1094104.6499999999</v>
      </c>
      <c r="E804" s="47">
        <v>1094104.6499999999</v>
      </c>
      <c r="F804" s="47">
        <v>1094104.6499999999</v>
      </c>
      <c r="G804" s="47">
        <v>1094104.6499999999</v>
      </c>
      <c r="H804" s="47">
        <f t="shared" si="13"/>
        <v>0</v>
      </c>
    </row>
    <row r="805" spans="1:8" ht="13.9" customHeight="1" x14ac:dyDescent="0.25">
      <c r="A805" s="35" t="s">
        <v>620</v>
      </c>
      <c r="B805" s="36" t="s">
        <v>621</v>
      </c>
      <c r="C805" s="49">
        <v>0</v>
      </c>
      <c r="D805" s="49">
        <v>1094104.6499999999</v>
      </c>
      <c r="E805" s="49">
        <v>1094104.6499999999</v>
      </c>
      <c r="F805" s="49">
        <v>1094104.6499999999</v>
      </c>
      <c r="G805" s="49">
        <v>1094104.6499999999</v>
      </c>
      <c r="H805" s="49">
        <f t="shared" si="13"/>
        <v>0</v>
      </c>
    </row>
    <row r="806" spans="1:8" ht="13.9" customHeight="1" x14ac:dyDescent="0.25">
      <c r="A806" s="35" t="s">
        <v>622</v>
      </c>
      <c r="B806" s="36" t="s">
        <v>623</v>
      </c>
      <c r="C806" s="49">
        <v>0</v>
      </c>
      <c r="D806" s="49">
        <v>1094104.6499999999</v>
      </c>
      <c r="E806" s="49">
        <v>1094104.6499999999</v>
      </c>
      <c r="F806" s="49">
        <v>1094104.6499999999</v>
      </c>
      <c r="G806" s="49">
        <v>1094104.6499999999</v>
      </c>
      <c r="H806" s="49">
        <f t="shared" ref="H806:H810" si="14">E806-F806</f>
        <v>0</v>
      </c>
    </row>
    <row r="807" spans="1:8" ht="13.9" customHeight="1" x14ac:dyDescent="0.25">
      <c r="A807" s="32" t="s">
        <v>624</v>
      </c>
      <c r="B807" s="34" t="s">
        <v>625</v>
      </c>
      <c r="C807" s="47">
        <v>1025901.63</v>
      </c>
      <c r="D807" s="47">
        <v>9763.3700000000008</v>
      </c>
      <c r="E807" s="47">
        <v>1035665</v>
      </c>
      <c r="F807" s="47">
        <v>1035665</v>
      </c>
      <c r="G807" s="47">
        <v>1035665</v>
      </c>
      <c r="H807" s="47">
        <f t="shared" si="14"/>
        <v>0</v>
      </c>
    </row>
    <row r="808" spans="1:8" ht="13.9" customHeight="1" x14ac:dyDescent="0.25">
      <c r="A808" s="35" t="s">
        <v>626</v>
      </c>
      <c r="B808" s="36" t="s">
        <v>627</v>
      </c>
      <c r="C808" s="49">
        <v>1025901.63</v>
      </c>
      <c r="D808" s="49">
        <v>9763.3700000000008</v>
      </c>
      <c r="E808" s="49">
        <v>1035665</v>
      </c>
      <c r="F808" s="49">
        <v>1035665</v>
      </c>
      <c r="G808" s="49">
        <v>1035665</v>
      </c>
      <c r="H808" s="49">
        <f t="shared" si="14"/>
        <v>0</v>
      </c>
    </row>
    <row r="809" spans="1:8" ht="13.9" customHeight="1" x14ac:dyDescent="0.25">
      <c r="A809" s="35" t="s">
        <v>628</v>
      </c>
      <c r="B809" s="36" t="s">
        <v>629</v>
      </c>
      <c r="C809" s="49">
        <v>1025901.63</v>
      </c>
      <c r="D809" s="49">
        <v>9763.3700000000008</v>
      </c>
      <c r="E809" s="49">
        <v>1035665</v>
      </c>
      <c r="F809" s="49">
        <v>1035665</v>
      </c>
      <c r="G809" s="49">
        <v>1035665</v>
      </c>
      <c r="H809" s="49">
        <f t="shared" si="14"/>
        <v>0</v>
      </c>
    </row>
    <row r="810" spans="1:8" ht="13.9" customHeight="1" x14ac:dyDescent="0.25">
      <c r="A810" s="37"/>
      <c r="B810" s="38" t="s">
        <v>603</v>
      </c>
      <c r="C810" s="51">
        <v>137418881</v>
      </c>
      <c r="D810" s="51">
        <v>31780954.469999999</v>
      </c>
      <c r="E810" s="51">
        <v>169199835.47</v>
      </c>
      <c r="F810" s="51">
        <v>169199835.47</v>
      </c>
      <c r="G810" s="51">
        <v>169199835.47</v>
      </c>
      <c r="H810" s="51">
        <f t="shared" si="14"/>
        <v>0</v>
      </c>
    </row>
    <row r="811" spans="1:8" ht="13.9" customHeight="1" x14ac:dyDescent="0.25">
      <c r="B811" s="19"/>
      <c r="C811" s="52"/>
      <c r="D811" s="52"/>
      <c r="E811" s="52"/>
      <c r="F811" s="52"/>
      <c r="G811" s="52"/>
    </row>
    <row r="812" spans="1:8" ht="13.9" customHeight="1" x14ac:dyDescent="0.25">
      <c r="B812" s="19"/>
      <c r="C812" s="52"/>
      <c r="D812" s="52"/>
      <c r="E812" s="52"/>
      <c r="F812" s="52"/>
      <c r="G812" s="52"/>
    </row>
    <row r="813" spans="1:8" ht="13.9" customHeight="1" x14ac:dyDescent="0.25">
      <c r="B813" s="19"/>
      <c r="C813" s="52"/>
      <c r="D813" s="52"/>
      <c r="E813" s="52"/>
      <c r="F813" s="52"/>
      <c r="G813" s="52"/>
    </row>
    <row r="814" spans="1:8" ht="13.9" customHeight="1" x14ac:dyDescent="0.25">
      <c r="B814" s="19"/>
      <c r="C814" s="52"/>
      <c r="D814" s="52"/>
      <c r="E814" s="52"/>
      <c r="F814" s="52"/>
      <c r="G814" s="52"/>
    </row>
    <row r="815" spans="1:8" ht="13.9" customHeight="1" x14ac:dyDescent="0.25">
      <c r="B815" s="19"/>
      <c r="C815" s="52"/>
      <c r="D815" s="52"/>
      <c r="E815" s="52"/>
      <c r="F815" s="52"/>
      <c r="G815" s="52"/>
    </row>
    <row r="816" spans="1:8" ht="13.9" customHeight="1" x14ac:dyDescent="0.25">
      <c r="B816" s="19"/>
      <c r="C816" s="52"/>
      <c r="D816" s="52"/>
      <c r="E816" s="52"/>
      <c r="F816" s="52"/>
      <c r="G816" s="52"/>
    </row>
    <row r="817" spans="2:7" ht="13.9" customHeight="1" x14ac:dyDescent="0.25">
      <c r="B817" s="19"/>
      <c r="C817" s="52"/>
      <c r="D817" s="52"/>
      <c r="E817" s="52"/>
      <c r="F817" s="52"/>
      <c r="G817" s="52"/>
    </row>
    <row r="818" spans="2:7" ht="13.9" customHeight="1" x14ac:dyDescent="0.25">
      <c r="B818" s="19"/>
      <c r="C818" s="52"/>
      <c r="D818" s="52"/>
      <c r="E818" s="52"/>
      <c r="F818" s="52"/>
      <c r="G818" s="52"/>
    </row>
    <row r="819" spans="2:7" ht="13.9" customHeight="1" x14ac:dyDescent="0.25">
      <c r="B819" s="19"/>
      <c r="C819" s="52"/>
      <c r="D819" s="52"/>
      <c r="E819" s="52"/>
      <c r="F819" s="52"/>
      <c r="G819" s="52"/>
    </row>
    <row r="820" spans="2:7" ht="13.9" customHeight="1" x14ac:dyDescent="0.25">
      <c r="B820" s="19"/>
      <c r="C820" s="52"/>
      <c r="D820" s="52"/>
      <c r="E820" s="52"/>
      <c r="F820" s="52"/>
      <c r="G820" s="52"/>
    </row>
    <row r="821" spans="2:7" ht="13.9" customHeight="1" x14ac:dyDescent="0.25">
      <c r="B821" s="19"/>
      <c r="C821" s="52"/>
      <c r="D821" s="52"/>
      <c r="E821" s="52"/>
      <c r="F821" s="52"/>
      <c r="G821" s="52"/>
    </row>
    <row r="822" spans="2:7" ht="13.9" customHeight="1" x14ac:dyDescent="0.25">
      <c r="B822" s="19"/>
      <c r="C822" s="52"/>
      <c r="D822" s="52"/>
      <c r="E822" s="52"/>
      <c r="F822" s="52"/>
      <c r="G822" s="52"/>
    </row>
    <row r="823" spans="2:7" ht="13.9" customHeight="1" x14ac:dyDescent="0.25">
      <c r="B823" s="19"/>
      <c r="C823" s="52"/>
      <c r="D823" s="52"/>
      <c r="E823" s="52"/>
      <c r="F823" s="52"/>
      <c r="G823" s="52"/>
    </row>
    <row r="824" spans="2:7" ht="13.9" customHeight="1" x14ac:dyDescent="0.25">
      <c r="B824" s="19"/>
      <c r="C824" s="52"/>
      <c r="D824" s="52"/>
      <c r="E824" s="52"/>
      <c r="F824" s="52"/>
      <c r="G824" s="52"/>
    </row>
    <row r="825" spans="2:7" ht="13.9" customHeight="1" x14ac:dyDescent="0.25">
      <c r="B825" s="19"/>
      <c r="C825" s="52"/>
      <c r="D825" s="52"/>
      <c r="E825" s="52"/>
      <c r="F825" s="52"/>
      <c r="G825" s="52"/>
    </row>
    <row r="826" spans="2:7" ht="13.9" customHeight="1" x14ac:dyDescent="0.25">
      <c r="B826" s="19"/>
      <c r="C826" s="52"/>
      <c r="D826" s="52"/>
      <c r="E826" s="52"/>
      <c r="F826" s="52"/>
      <c r="G826" s="52"/>
    </row>
    <row r="827" spans="2:7" ht="13.9" customHeight="1" x14ac:dyDescent="0.25">
      <c r="B827" s="19"/>
      <c r="C827" s="52"/>
      <c r="D827" s="52"/>
      <c r="E827" s="52"/>
      <c r="F827" s="52"/>
      <c r="G827" s="52"/>
    </row>
    <row r="828" spans="2:7" ht="13.9" customHeight="1" x14ac:dyDescent="0.25">
      <c r="B828" s="19"/>
      <c r="C828" s="52"/>
      <c r="D828" s="52"/>
      <c r="E828" s="52"/>
      <c r="F828" s="52"/>
      <c r="G828" s="52"/>
    </row>
    <row r="829" spans="2:7" ht="13.9" customHeight="1" x14ac:dyDescent="0.25">
      <c r="B829" s="19"/>
      <c r="C829" s="52"/>
      <c r="D829" s="52"/>
      <c r="E829" s="52"/>
      <c r="F829" s="52"/>
      <c r="G829" s="52"/>
    </row>
    <row r="830" spans="2:7" ht="13.9" customHeight="1" x14ac:dyDescent="0.25">
      <c r="B830" s="19"/>
      <c r="C830" s="52"/>
      <c r="D830" s="52"/>
      <c r="E830" s="52"/>
      <c r="F830" s="52"/>
      <c r="G830" s="52"/>
    </row>
    <row r="831" spans="2:7" ht="13.9" customHeight="1" x14ac:dyDescent="0.25">
      <c r="B831" s="19"/>
      <c r="C831" s="52"/>
      <c r="D831" s="52"/>
      <c r="E831" s="52"/>
      <c r="F831" s="52"/>
      <c r="G831" s="52"/>
    </row>
    <row r="832" spans="2:7" ht="13.9" customHeight="1" x14ac:dyDescent="0.25">
      <c r="B832" s="19"/>
      <c r="C832" s="52"/>
      <c r="D832" s="52"/>
      <c r="E832" s="52"/>
      <c r="F832" s="52"/>
      <c r="G832" s="52"/>
    </row>
    <row r="833" spans="1:8" ht="13.9" customHeight="1" x14ac:dyDescent="0.25">
      <c r="B833" s="19"/>
      <c r="C833" s="52"/>
      <c r="D833" s="52"/>
      <c r="E833" s="52"/>
      <c r="F833" s="52"/>
      <c r="G833" s="52"/>
    </row>
    <row r="834" spans="1:8" ht="13.9" customHeight="1" x14ac:dyDescent="0.25">
      <c r="B834" s="19"/>
      <c r="C834" s="52"/>
      <c r="D834" s="52"/>
      <c r="E834" s="52"/>
      <c r="F834" s="52"/>
      <c r="G834" s="52"/>
    </row>
    <row r="835" spans="1:8" ht="13.9" customHeight="1" x14ac:dyDescent="0.25">
      <c r="B835" s="19"/>
      <c r="C835" s="52"/>
      <c r="D835" s="52"/>
      <c r="E835" s="52"/>
      <c r="F835" s="52"/>
      <c r="G835" s="52"/>
    </row>
    <row r="836" spans="1:8" ht="13.9" customHeight="1" x14ac:dyDescent="0.25">
      <c r="B836" s="19"/>
      <c r="C836" s="52"/>
      <c r="D836" s="52"/>
      <c r="E836" s="52"/>
      <c r="F836" s="52"/>
      <c r="G836" s="52"/>
    </row>
    <row r="837" spans="1:8" ht="13.9" customHeight="1" x14ac:dyDescent="0.25">
      <c r="B837" s="19"/>
      <c r="C837" s="52"/>
      <c r="D837" s="52"/>
      <c r="E837" s="52"/>
      <c r="F837" s="52"/>
      <c r="G837" s="52"/>
    </row>
    <row r="838" spans="1:8" ht="13.9" customHeight="1" x14ac:dyDescent="0.25">
      <c r="B838" s="19"/>
      <c r="C838" s="52"/>
      <c r="D838" s="52"/>
      <c r="E838" s="52"/>
      <c r="F838" s="52"/>
      <c r="G838" s="52"/>
    </row>
    <row r="839" spans="1:8" ht="13.9" customHeight="1" x14ac:dyDescent="0.25">
      <c r="B839" s="19"/>
      <c r="C839" s="52"/>
      <c r="D839" s="52"/>
      <c r="E839" s="52"/>
      <c r="F839" s="52"/>
      <c r="G839" s="52"/>
    </row>
    <row r="840" spans="1:8" ht="15.75" x14ac:dyDescent="0.25">
      <c r="A840" s="70" t="s">
        <v>741</v>
      </c>
      <c r="B840" s="70"/>
      <c r="C840" s="70"/>
      <c r="D840" s="70"/>
      <c r="E840" s="70"/>
      <c r="F840" s="70"/>
      <c r="G840" s="70"/>
      <c r="H840" s="70"/>
    </row>
    <row r="841" spans="1:8" x14ac:dyDescent="0.25">
      <c r="A841" s="32" t="s">
        <v>151</v>
      </c>
      <c r="B841" s="33" t="s">
        <v>152</v>
      </c>
      <c r="C841" s="47">
        <v>0</v>
      </c>
      <c r="D841" s="47">
        <v>33580.26</v>
      </c>
      <c r="E841" s="47">
        <v>33580.26</v>
      </c>
      <c r="F841" s="47">
        <v>33580.26</v>
      </c>
      <c r="G841" s="47">
        <v>33580.26</v>
      </c>
      <c r="H841" s="47">
        <f t="shared" ref="H841:H864" si="15">E841-F841</f>
        <v>0</v>
      </c>
    </row>
    <row r="842" spans="1:8" ht="18" x14ac:dyDescent="0.25">
      <c r="A842" s="32" t="s">
        <v>153</v>
      </c>
      <c r="B842" s="34" t="s">
        <v>154</v>
      </c>
      <c r="C842" s="47">
        <v>0</v>
      </c>
      <c r="D842" s="47">
        <v>29754</v>
      </c>
      <c r="E842" s="47">
        <v>29754</v>
      </c>
      <c r="F842" s="47">
        <v>29754</v>
      </c>
      <c r="G842" s="47">
        <v>29754</v>
      </c>
      <c r="H842" s="47">
        <f t="shared" si="15"/>
        <v>0</v>
      </c>
    </row>
    <row r="843" spans="1:8" ht="18" x14ac:dyDescent="0.25">
      <c r="A843" s="35" t="s">
        <v>169</v>
      </c>
      <c r="B843" s="36" t="s">
        <v>170</v>
      </c>
      <c r="C843" s="49">
        <v>0</v>
      </c>
      <c r="D843" s="49">
        <v>29754</v>
      </c>
      <c r="E843" s="49">
        <v>29754</v>
      </c>
      <c r="F843" s="49">
        <v>29754</v>
      </c>
      <c r="G843" s="49">
        <v>29754</v>
      </c>
      <c r="H843" s="49">
        <f t="shared" si="15"/>
        <v>0</v>
      </c>
    </row>
    <row r="844" spans="1:8" x14ac:dyDescent="0.25">
      <c r="A844" s="35" t="s">
        <v>171</v>
      </c>
      <c r="B844" s="36" t="s">
        <v>172</v>
      </c>
      <c r="C844" s="49">
        <v>0</v>
      </c>
      <c r="D844" s="49">
        <v>29754</v>
      </c>
      <c r="E844" s="49">
        <v>29754</v>
      </c>
      <c r="F844" s="49">
        <v>29754</v>
      </c>
      <c r="G844" s="49">
        <v>29754</v>
      </c>
      <c r="H844" s="49">
        <f t="shared" si="15"/>
        <v>0</v>
      </c>
    </row>
    <row r="845" spans="1:8" ht="10.5" customHeight="1" x14ac:dyDescent="0.25">
      <c r="A845" s="32" t="s">
        <v>195</v>
      </c>
      <c r="B845" s="34" t="s">
        <v>196</v>
      </c>
      <c r="C845" s="47">
        <v>0</v>
      </c>
      <c r="D845" s="47">
        <v>3206.26</v>
      </c>
      <c r="E845" s="47">
        <v>3206.26</v>
      </c>
      <c r="F845" s="47">
        <v>3206.26</v>
      </c>
      <c r="G845" s="47">
        <v>3206.26</v>
      </c>
      <c r="H845" s="47">
        <f t="shared" si="15"/>
        <v>0</v>
      </c>
    </row>
    <row r="846" spans="1:8" ht="18" x14ac:dyDescent="0.25">
      <c r="A846" s="35" t="s">
        <v>222</v>
      </c>
      <c r="B846" s="36" t="s">
        <v>223</v>
      </c>
      <c r="C846" s="49">
        <v>0</v>
      </c>
      <c r="D846" s="49">
        <v>3206.26</v>
      </c>
      <c r="E846" s="49">
        <v>3206.26</v>
      </c>
      <c r="F846" s="49">
        <v>3206.26</v>
      </c>
      <c r="G846" s="49">
        <v>3206.26</v>
      </c>
      <c r="H846" s="49">
        <f t="shared" si="15"/>
        <v>0</v>
      </c>
    </row>
    <row r="847" spans="1:8" ht="18" x14ac:dyDescent="0.25">
      <c r="A847" s="35" t="s">
        <v>228</v>
      </c>
      <c r="B847" s="36" t="s">
        <v>229</v>
      </c>
      <c r="C847" s="49">
        <v>0</v>
      </c>
      <c r="D847" s="49">
        <v>3206.26</v>
      </c>
      <c r="E847" s="49">
        <v>3206.26</v>
      </c>
      <c r="F847" s="49">
        <v>3206.26</v>
      </c>
      <c r="G847" s="49">
        <v>3206.26</v>
      </c>
      <c r="H847" s="49">
        <f t="shared" si="15"/>
        <v>0</v>
      </c>
    </row>
    <row r="848" spans="1:8" ht="18" x14ac:dyDescent="0.25">
      <c r="A848" s="32" t="s">
        <v>230</v>
      </c>
      <c r="B848" s="34" t="s">
        <v>231</v>
      </c>
      <c r="C848" s="47">
        <v>0</v>
      </c>
      <c r="D848" s="47">
        <v>620</v>
      </c>
      <c r="E848" s="47">
        <v>620</v>
      </c>
      <c r="F848" s="47">
        <v>620</v>
      </c>
      <c r="G848" s="47">
        <v>620</v>
      </c>
      <c r="H848" s="47">
        <f t="shared" si="15"/>
        <v>0</v>
      </c>
    </row>
    <row r="849" spans="1:8" x14ac:dyDescent="0.25">
      <c r="A849" s="35" t="s">
        <v>241</v>
      </c>
      <c r="B849" s="36" t="s">
        <v>242</v>
      </c>
      <c r="C849" s="49">
        <v>0</v>
      </c>
      <c r="D849" s="49">
        <v>620</v>
      </c>
      <c r="E849" s="49">
        <v>620</v>
      </c>
      <c r="F849" s="49">
        <v>620</v>
      </c>
      <c r="G849" s="49">
        <v>620</v>
      </c>
      <c r="H849" s="49">
        <f t="shared" si="15"/>
        <v>0</v>
      </c>
    </row>
    <row r="850" spans="1:8" ht="18" x14ac:dyDescent="0.25">
      <c r="A850" s="35" t="s">
        <v>243</v>
      </c>
      <c r="B850" s="36" t="s">
        <v>244</v>
      </c>
      <c r="C850" s="49">
        <v>0</v>
      </c>
      <c r="D850" s="49">
        <v>620</v>
      </c>
      <c r="E850" s="49">
        <v>620</v>
      </c>
      <c r="F850" s="49">
        <v>620</v>
      </c>
      <c r="G850" s="49">
        <v>620</v>
      </c>
      <c r="H850" s="49">
        <f t="shared" si="15"/>
        <v>0</v>
      </c>
    </row>
    <row r="851" spans="1:8" x14ac:dyDescent="0.25">
      <c r="A851" s="32" t="s">
        <v>311</v>
      </c>
      <c r="B851" s="33" t="s">
        <v>312</v>
      </c>
      <c r="C851" s="47">
        <v>0</v>
      </c>
      <c r="D851" s="47">
        <v>7336.98</v>
      </c>
      <c r="E851" s="47">
        <v>7336.98</v>
      </c>
      <c r="F851" s="47">
        <v>7336.98</v>
      </c>
      <c r="G851" s="47">
        <v>7336.98</v>
      </c>
      <c r="H851" s="47">
        <f t="shared" si="15"/>
        <v>0</v>
      </c>
    </row>
    <row r="852" spans="1:8" x14ac:dyDescent="0.25">
      <c r="A852" s="32" t="s">
        <v>313</v>
      </c>
      <c r="B852" s="34" t="s">
        <v>314</v>
      </c>
      <c r="C852" s="47">
        <v>0</v>
      </c>
      <c r="D852" s="47">
        <v>6229.78</v>
      </c>
      <c r="E852" s="47">
        <v>6229.78</v>
      </c>
      <c r="F852" s="47">
        <v>6229.78</v>
      </c>
      <c r="G852" s="47">
        <v>6229.78</v>
      </c>
      <c r="H852" s="47">
        <f t="shared" si="15"/>
        <v>0</v>
      </c>
    </row>
    <row r="853" spans="1:8" ht="18" x14ac:dyDescent="0.25">
      <c r="A853" s="35" t="s">
        <v>329</v>
      </c>
      <c r="B853" s="36" t="s">
        <v>330</v>
      </c>
      <c r="C853" s="49">
        <v>0</v>
      </c>
      <c r="D853" s="49">
        <v>6229.78</v>
      </c>
      <c r="E853" s="49">
        <v>6229.78</v>
      </c>
      <c r="F853" s="49">
        <v>6229.78</v>
      </c>
      <c r="G853" s="49">
        <v>6229.78</v>
      </c>
      <c r="H853" s="49">
        <f t="shared" si="15"/>
        <v>0</v>
      </c>
    </row>
    <row r="854" spans="1:8" ht="18" x14ac:dyDescent="0.25">
      <c r="A854" s="35" t="s">
        <v>331</v>
      </c>
      <c r="B854" s="36" t="s">
        <v>330</v>
      </c>
      <c r="C854" s="49">
        <v>0</v>
      </c>
      <c r="D854" s="49">
        <v>6229.78</v>
      </c>
      <c r="E854" s="49">
        <v>6229.78</v>
      </c>
      <c r="F854" s="49">
        <v>6229.78</v>
      </c>
      <c r="G854" s="49">
        <v>6229.78</v>
      </c>
      <c r="H854" s="49">
        <f t="shared" si="15"/>
        <v>0</v>
      </c>
    </row>
    <row r="855" spans="1:8" x14ac:dyDescent="0.25">
      <c r="A855" s="32" t="s">
        <v>429</v>
      </c>
      <c r="B855" s="34" t="s">
        <v>430</v>
      </c>
      <c r="C855" s="47">
        <v>0</v>
      </c>
      <c r="D855" s="47">
        <v>1107.2</v>
      </c>
      <c r="E855" s="47">
        <v>1107.2</v>
      </c>
      <c r="F855" s="47">
        <v>1107.2</v>
      </c>
      <c r="G855" s="47">
        <v>1107.2</v>
      </c>
      <c r="H855" s="47">
        <f t="shared" si="15"/>
        <v>0</v>
      </c>
    </row>
    <row r="856" spans="1:8" x14ac:dyDescent="0.25">
      <c r="A856" s="35" t="s">
        <v>434</v>
      </c>
      <c r="B856" s="36" t="s">
        <v>435</v>
      </c>
      <c r="C856" s="49">
        <v>0</v>
      </c>
      <c r="D856" s="49">
        <v>400</v>
      </c>
      <c r="E856" s="49">
        <v>400</v>
      </c>
      <c r="F856" s="49">
        <v>400</v>
      </c>
      <c r="G856" s="49">
        <v>400</v>
      </c>
      <c r="H856" s="49">
        <f t="shared" si="15"/>
        <v>0</v>
      </c>
    </row>
    <row r="857" spans="1:8" x14ac:dyDescent="0.25">
      <c r="A857" s="35" t="s">
        <v>436</v>
      </c>
      <c r="B857" s="36" t="s">
        <v>435</v>
      </c>
      <c r="C857" s="49">
        <v>0</v>
      </c>
      <c r="D857" s="49">
        <v>400</v>
      </c>
      <c r="E857" s="49">
        <v>400</v>
      </c>
      <c r="F857" s="49">
        <v>400</v>
      </c>
      <c r="G857" s="49">
        <v>400</v>
      </c>
      <c r="H857" s="49">
        <f t="shared" si="15"/>
        <v>0</v>
      </c>
    </row>
    <row r="858" spans="1:8" x14ac:dyDescent="0.25">
      <c r="A858" s="35" t="s">
        <v>437</v>
      </c>
      <c r="B858" s="36" t="s">
        <v>438</v>
      </c>
      <c r="C858" s="49">
        <v>0</v>
      </c>
      <c r="D858" s="49">
        <v>707.2</v>
      </c>
      <c r="E858" s="49">
        <v>707.2</v>
      </c>
      <c r="F858" s="49">
        <v>707.2</v>
      </c>
      <c r="G858" s="49">
        <v>707.2</v>
      </c>
      <c r="H858" s="49">
        <f t="shared" si="15"/>
        <v>0</v>
      </c>
    </row>
    <row r="859" spans="1:8" x14ac:dyDescent="0.25">
      <c r="A859" s="35" t="s">
        <v>439</v>
      </c>
      <c r="B859" s="36" t="s">
        <v>438</v>
      </c>
      <c r="C859" s="49">
        <v>0</v>
      </c>
      <c r="D859" s="49">
        <v>707.2</v>
      </c>
      <c r="E859" s="49">
        <v>707.2</v>
      </c>
      <c r="F859" s="49">
        <v>707.2</v>
      </c>
      <c r="G859" s="49">
        <v>707.2</v>
      </c>
      <c r="H859" s="49">
        <f t="shared" si="15"/>
        <v>0</v>
      </c>
    </row>
    <row r="860" spans="1:8" ht="12" customHeight="1" x14ac:dyDescent="0.25">
      <c r="A860" s="32" t="s">
        <v>480</v>
      </c>
      <c r="B860" s="33" t="s">
        <v>481</v>
      </c>
      <c r="C860" s="47">
        <v>0</v>
      </c>
      <c r="D860" s="47">
        <v>105648</v>
      </c>
      <c r="E860" s="47">
        <v>105648</v>
      </c>
      <c r="F860" s="47">
        <v>105648</v>
      </c>
      <c r="G860" s="47">
        <v>105648</v>
      </c>
      <c r="H860" s="47">
        <f t="shared" si="15"/>
        <v>0</v>
      </c>
    </row>
    <row r="861" spans="1:8" x14ac:dyDescent="0.25">
      <c r="A861" s="32" t="s">
        <v>482</v>
      </c>
      <c r="B861" s="34" t="s">
        <v>483</v>
      </c>
      <c r="C861" s="47">
        <v>0</v>
      </c>
      <c r="D861" s="47">
        <v>105648</v>
      </c>
      <c r="E861" s="47">
        <v>105648</v>
      </c>
      <c r="F861" s="47">
        <v>105648</v>
      </c>
      <c r="G861" s="47">
        <v>105648</v>
      </c>
      <c r="H861" s="47">
        <f t="shared" si="15"/>
        <v>0</v>
      </c>
    </row>
    <row r="862" spans="1:8" x14ac:dyDescent="0.25">
      <c r="A862" s="35" t="s">
        <v>484</v>
      </c>
      <c r="B862" s="36" t="s">
        <v>485</v>
      </c>
      <c r="C862" s="49">
        <v>0</v>
      </c>
      <c r="D862" s="49">
        <v>105648</v>
      </c>
      <c r="E862" s="49">
        <v>105648</v>
      </c>
      <c r="F862" s="49">
        <v>105648</v>
      </c>
      <c r="G862" s="49">
        <v>105648</v>
      </c>
      <c r="H862" s="49">
        <f t="shared" si="15"/>
        <v>0</v>
      </c>
    </row>
    <row r="863" spans="1:8" x14ac:dyDescent="0.25">
      <c r="A863" s="35" t="s">
        <v>631</v>
      </c>
      <c r="B863" s="36" t="s">
        <v>632</v>
      </c>
      <c r="C863" s="49">
        <v>0</v>
      </c>
      <c r="D863" s="49">
        <v>105648</v>
      </c>
      <c r="E863" s="49">
        <v>105648</v>
      </c>
      <c r="F863" s="49">
        <v>105648</v>
      </c>
      <c r="G863" s="49">
        <v>105648</v>
      </c>
      <c r="H863" s="49">
        <f t="shared" si="15"/>
        <v>0</v>
      </c>
    </row>
    <row r="864" spans="1:8" ht="12.75" x14ac:dyDescent="0.25">
      <c r="A864" s="37"/>
      <c r="B864" s="38" t="s">
        <v>630</v>
      </c>
      <c r="C864" s="51">
        <v>0</v>
      </c>
      <c r="D864" s="51">
        <v>146565.24</v>
      </c>
      <c r="E864" s="51">
        <v>146565.24</v>
      </c>
      <c r="F864" s="51">
        <v>146565.24</v>
      </c>
      <c r="G864" s="51">
        <v>146565.24</v>
      </c>
      <c r="H864" s="51">
        <f t="shared" si="15"/>
        <v>0</v>
      </c>
    </row>
    <row r="865" spans="1:8" ht="13.9" customHeight="1" x14ac:dyDescent="0.25">
      <c r="B865" s="19"/>
      <c r="C865" s="52"/>
      <c r="D865" s="52"/>
      <c r="E865" s="52"/>
      <c r="F865" s="52"/>
      <c r="G865" s="52"/>
    </row>
    <row r="866" spans="1:8" ht="13.9" customHeight="1" x14ac:dyDescent="0.25">
      <c r="B866" s="19"/>
      <c r="C866" s="52"/>
      <c r="D866" s="52"/>
      <c r="E866" s="52"/>
      <c r="F866" s="52"/>
      <c r="G866" s="52"/>
    </row>
    <row r="867" spans="1:8" ht="13.9" customHeight="1" x14ac:dyDescent="0.25">
      <c r="B867" s="19"/>
      <c r="C867" s="52"/>
      <c r="D867" s="52"/>
      <c r="E867" s="52"/>
      <c r="F867" s="52"/>
      <c r="G867" s="52"/>
    </row>
    <row r="868" spans="1:8" ht="13.9" customHeight="1" x14ac:dyDescent="0.25">
      <c r="B868" s="19"/>
      <c r="C868" s="52"/>
      <c r="D868" s="52"/>
      <c r="E868" s="52"/>
      <c r="F868" s="52"/>
      <c r="G868" s="52"/>
    </row>
    <row r="869" spans="1:8" ht="13.9" customHeight="1" x14ac:dyDescent="0.25">
      <c r="B869" s="19"/>
      <c r="C869" s="52"/>
      <c r="D869" s="52"/>
      <c r="E869" s="52"/>
      <c r="F869" s="52"/>
      <c r="G869" s="52"/>
    </row>
    <row r="870" spans="1:8" ht="13.9" customHeight="1" x14ac:dyDescent="0.25">
      <c r="B870" s="19"/>
      <c r="C870" s="52"/>
      <c r="D870" s="52"/>
      <c r="E870" s="52"/>
      <c r="F870" s="52"/>
      <c r="G870" s="52"/>
    </row>
    <row r="871" spans="1:8" ht="13.9" customHeight="1" x14ac:dyDescent="0.25">
      <c r="B871" s="19"/>
      <c r="C871" s="52"/>
      <c r="D871" s="52"/>
      <c r="E871" s="52"/>
      <c r="F871" s="52"/>
      <c r="G871" s="52"/>
    </row>
    <row r="872" spans="1:8" ht="13.9" customHeight="1" x14ac:dyDescent="0.25">
      <c r="B872" s="19"/>
      <c r="C872" s="52"/>
      <c r="D872" s="52"/>
      <c r="E872" s="52"/>
      <c r="F872" s="52"/>
      <c r="G872" s="52"/>
    </row>
    <row r="873" spans="1:8" ht="13.9" customHeight="1" x14ac:dyDescent="0.25">
      <c r="B873" s="19"/>
      <c r="C873" s="52"/>
      <c r="D873" s="52"/>
      <c r="E873" s="52"/>
      <c r="F873" s="52"/>
      <c r="G873" s="52"/>
    </row>
    <row r="874" spans="1:8" ht="13.9" customHeight="1" x14ac:dyDescent="0.25">
      <c r="B874" s="19"/>
      <c r="C874" s="52"/>
      <c r="D874" s="52"/>
      <c r="E874" s="52"/>
      <c r="F874" s="52"/>
      <c r="G874" s="52"/>
    </row>
    <row r="875" spans="1:8" ht="27" customHeight="1" x14ac:dyDescent="0.25">
      <c r="A875" s="70" t="s">
        <v>633</v>
      </c>
      <c r="B875" s="70"/>
      <c r="C875" s="70"/>
      <c r="D875" s="70"/>
      <c r="E875" s="70"/>
      <c r="F875" s="70"/>
      <c r="G875" s="70"/>
      <c r="H875" s="70"/>
    </row>
    <row r="876" spans="1:8" x14ac:dyDescent="0.25">
      <c r="A876" s="32" t="s">
        <v>91</v>
      </c>
      <c r="B876" s="33" t="s">
        <v>92</v>
      </c>
      <c r="C876" s="47">
        <v>0</v>
      </c>
      <c r="D876" s="47">
        <v>6830100.1699999999</v>
      </c>
      <c r="E876" s="47">
        <v>6830100.1699999999</v>
      </c>
      <c r="F876" s="47">
        <v>6830100.1699999999</v>
      </c>
      <c r="G876" s="47">
        <v>6830100.1699999999</v>
      </c>
      <c r="H876" s="47">
        <f t="shared" ref="H876:H939" si="16">E876-F876</f>
        <v>0</v>
      </c>
    </row>
    <row r="877" spans="1:8" x14ac:dyDescent="0.25">
      <c r="A877" s="32" t="s">
        <v>99</v>
      </c>
      <c r="B877" s="34" t="s">
        <v>100</v>
      </c>
      <c r="C877" s="47">
        <v>0</v>
      </c>
      <c r="D877" s="47">
        <v>6724598.0199999996</v>
      </c>
      <c r="E877" s="47">
        <v>6724598.0199999996</v>
      </c>
      <c r="F877" s="47">
        <v>6724598.0199999996</v>
      </c>
      <c r="G877" s="47">
        <v>6724598.0199999996</v>
      </c>
      <c r="H877" s="47">
        <f t="shared" si="16"/>
        <v>0</v>
      </c>
    </row>
    <row r="878" spans="1:8" ht="18" x14ac:dyDescent="0.25">
      <c r="A878" s="35" t="s">
        <v>101</v>
      </c>
      <c r="B878" s="36" t="s">
        <v>102</v>
      </c>
      <c r="C878" s="49">
        <v>0</v>
      </c>
      <c r="D878" s="49">
        <v>6724598.0199999996</v>
      </c>
      <c r="E878" s="49">
        <v>6724598.0199999996</v>
      </c>
      <c r="F878" s="49">
        <v>6724598.0199999996</v>
      </c>
      <c r="G878" s="49">
        <v>6724598.0199999996</v>
      </c>
      <c r="H878" s="49">
        <f t="shared" si="16"/>
        <v>0</v>
      </c>
    </row>
    <row r="879" spans="1:8" x14ac:dyDescent="0.25">
      <c r="A879" s="35" t="s">
        <v>105</v>
      </c>
      <c r="B879" s="36" t="s">
        <v>106</v>
      </c>
      <c r="C879" s="49">
        <v>0</v>
      </c>
      <c r="D879" s="49">
        <v>6724598.0199999996</v>
      </c>
      <c r="E879" s="49">
        <v>6724598.0199999996</v>
      </c>
      <c r="F879" s="49">
        <v>6724598.0199999996</v>
      </c>
      <c r="G879" s="49">
        <v>6724598.0199999996</v>
      </c>
      <c r="H879" s="49">
        <f t="shared" si="16"/>
        <v>0</v>
      </c>
    </row>
    <row r="880" spans="1:8" x14ac:dyDescent="0.25">
      <c r="A880" s="32" t="s">
        <v>119</v>
      </c>
      <c r="B880" s="34" t="s">
        <v>120</v>
      </c>
      <c r="C880" s="47">
        <v>0</v>
      </c>
      <c r="D880" s="47">
        <v>105502.15</v>
      </c>
      <c r="E880" s="47">
        <v>105502.15</v>
      </c>
      <c r="F880" s="47">
        <v>105502.15</v>
      </c>
      <c r="G880" s="47">
        <v>105502.15</v>
      </c>
      <c r="H880" s="47">
        <f t="shared" si="16"/>
        <v>0</v>
      </c>
    </row>
    <row r="881" spans="1:8" x14ac:dyDescent="0.25">
      <c r="A881" s="35" t="s">
        <v>121</v>
      </c>
      <c r="B881" s="36" t="s">
        <v>122</v>
      </c>
      <c r="C881" s="49">
        <v>0</v>
      </c>
      <c r="D881" s="49">
        <v>85000</v>
      </c>
      <c r="E881" s="49">
        <v>85000</v>
      </c>
      <c r="F881" s="49">
        <v>85000</v>
      </c>
      <c r="G881" s="49">
        <v>85000</v>
      </c>
      <c r="H881" s="49">
        <f t="shared" si="16"/>
        <v>0</v>
      </c>
    </row>
    <row r="882" spans="1:8" x14ac:dyDescent="0.25">
      <c r="A882" s="35" t="s">
        <v>123</v>
      </c>
      <c r="B882" s="36" t="s">
        <v>124</v>
      </c>
      <c r="C882" s="49">
        <v>0</v>
      </c>
      <c r="D882" s="49">
        <v>85000</v>
      </c>
      <c r="E882" s="49">
        <v>85000</v>
      </c>
      <c r="F882" s="49">
        <v>85000</v>
      </c>
      <c r="G882" s="49">
        <v>85000</v>
      </c>
      <c r="H882" s="49">
        <f t="shared" si="16"/>
        <v>0</v>
      </c>
    </row>
    <row r="883" spans="1:8" x14ac:dyDescent="0.25">
      <c r="A883" s="35" t="s">
        <v>129</v>
      </c>
      <c r="B883" s="36" t="s">
        <v>130</v>
      </c>
      <c r="C883" s="49">
        <v>0</v>
      </c>
      <c r="D883" s="49">
        <v>20502.150000000001</v>
      </c>
      <c r="E883" s="49">
        <v>20502.150000000001</v>
      </c>
      <c r="F883" s="49">
        <v>20502.150000000001</v>
      </c>
      <c r="G883" s="49">
        <v>20502.150000000001</v>
      </c>
      <c r="H883" s="49">
        <f t="shared" si="16"/>
        <v>0</v>
      </c>
    </row>
    <row r="884" spans="1:8" x14ac:dyDescent="0.25">
      <c r="A884" s="35" t="s">
        <v>139</v>
      </c>
      <c r="B884" s="36" t="s">
        <v>140</v>
      </c>
      <c r="C884" s="49">
        <v>0</v>
      </c>
      <c r="D884" s="49">
        <v>20502.150000000001</v>
      </c>
      <c r="E884" s="49">
        <v>20502.150000000001</v>
      </c>
      <c r="F884" s="49">
        <v>20502.150000000001</v>
      </c>
      <c r="G884" s="49">
        <v>20502.150000000001</v>
      </c>
      <c r="H884" s="49">
        <f t="shared" si="16"/>
        <v>0</v>
      </c>
    </row>
    <row r="885" spans="1:8" x14ac:dyDescent="0.25">
      <c r="A885" s="32" t="s">
        <v>151</v>
      </c>
      <c r="B885" s="33" t="s">
        <v>152</v>
      </c>
      <c r="C885" s="47">
        <v>442092.73</v>
      </c>
      <c r="D885" s="47">
        <v>1615572.26</v>
      </c>
      <c r="E885" s="47">
        <v>2057664.99</v>
      </c>
      <c r="F885" s="47">
        <v>2057664.99</v>
      </c>
      <c r="G885" s="47">
        <v>2057664.99</v>
      </c>
      <c r="H885" s="47">
        <f t="shared" si="16"/>
        <v>0</v>
      </c>
    </row>
    <row r="886" spans="1:8" ht="18" x14ac:dyDescent="0.25">
      <c r="A886" s="32" t="s">
        <v>153</v>
      </c>
      <c r="B886" s="34" t="s">
        <v>154</v>
      </c>
      <c r="C886" s="47">
        <v>0</v>
      </c>
      <c r="D886" s="47">
        <v>285995.5</v>
      </c>
      <c r="E886" s="47">
        <v>285995.5</v>
      </c>
      <c r="F886" s="47">
        <v>285995.5</v>
      </c>
      <c r="G886" s="47">
        <v>285995.5</v>
      </c>
      <c r="H886" s="47">
        <f t="shared" si="16"/>
        <v>0</v>
      </c>
    </row>
    <row r="887" spans="1:8" x14ac:dyDescent="0.25">
      <c r="A887" s="35" t="s">
        <v>155</v>
      </c>
      <c r="B887" s="36" t="s">
        <v>156</v>
      </c>
      <c r="C887" s="49">
        <v>0</v>
      </c>
      <c r="D887" s="49">
        <v>179917.31</v>
      </c>
      <c r="E887" s="49">
        <v>179917.31</v>
      </c>
      <c r="F887" s="49">
        <v>179917.31</v>
      </c>
      <c r="G887" s="49">
        <v>179917.31</v>
      </c>
      <c r="H887" s="49">
        <f t="shared" si="16"/>
        <v>0</v>
      </c>
    </row>
    <row r="888" spans="1:8" x14ac:dyDescent="0.25">
      <c r="A888" s="35" t="s">
        <v>157</v>
      </c>
      <c r="B888" s="36" t="s">
        <v>158</v>
      </c>
      <c r="C888" s="49">
        <v>0</v>
      </c>
      <c r="D888" s="49">
        <v>179917.31</v>
      </c>
      <c r="E888" s="49">
        <v>179917.31</v>
      </c>
      <c r="F888" s="49">
        <v>179917.31</v>
      </c>
      <c r="G888" s="49">
        <v>179917.31</v>
      </c>
      <c r="H888" s="49">
        <f t="shared" si="16"/>
        <v>0</v>
      </c>
    </row>
    <row r="889" spans="1:8" ht="18" x14ac:dyDescent="0.25">
      <c r="A889" s="35" t="s">
        <v>169</v>
      </c>
      <c r="B889" s="36" t="s">
        <v>170</v>
      </c>
      <c r="C889" s="49">
        <v>0</v>
      </c>
      <c r="D889" s="49">
        <v>104250.51</v>
      </c>
      <c r="E889" s="49">
        <v>104250.51</v>
      </c>
      <c r="F889" s="49">
        <v>104250.51</v>
      </c>
      <c r="G889" s="49">
        <v>104250.51</v>
      </c>
      <c r="H889" s="49">
        <f t="shared" si="16"/>
        <v>0</v>
      </c>
    </row>
    <row r="890" spans="1:8" x14ac:dyDescent="0.25">
      <c r="A890" s="35" t="s">
        <v>171</v>
      </c>
      <c r="B890" s="36" t="s">
        <v>172</v>
      </c>
      <c r="C890" s="49">
        <v>0</v>
      </c>
      <c r="D890" s="49">
        <v>104250.51</v>
      </c>
      <c r="E890" s="49">
        <v>104250.51</v>
      </c>
      <c r="F890" s="49">
        <v>104250.51</v>
      </c>
      <c r="G890" s="49">
        <v>104250.51</v>
      </c>
      <c r="H890" s="49">
        <f t="shared" si="16"/>
        <v>0</v>
      </c>
    </row>
    <row r="891" spans="1:8" x14ac:dyDescent="0.25">
      <c r="A891" s="35" t="s">
        <v>173</v>
      </c>
      <c r="B891" s="36" t="s">
        <v>174</v>
      </c>
      <c r="C891" s="49">
        <v>0</v>
      </c>
      <c r="D891" s="49">
        <v>1827.68</v>
      </c>
      <c r="E891" s="49">
        <v>1827.68</v>
      </c>
      <c r="F891" s="49">
        <v>1827.68</v>
      </c>
      <c r="G891" s="49">
        <v>1827.68</v>
      </c>
      <c r="H891" s="49">
        <f t="shared" si="16"/>
        <v>0</v>
      </c>
    </row>
    <row r="892" spans="1:8" x14ac:dyDescent="0.25">
      <c r="A892" s="35" t="s">
        <v>175</v>
      </c>
      <c r="B892" s="36" t="s">
        <v>176</v>
      </c>
      <c r="C892" s="49">
        <v>0</v>
      </c>
      <c r="D892" s="49">
        <v>1827.68</v>
      </c>
      <c r="E892" s="49">
        <v>1827.68</v>
      </c>
      <c r="F892" s="49">
        <v>1827.68</v>
      </c>
      <c r="G892" s="49">
        <v>1827.68</v>
      </c>
      <c r="H892" s="49">
        <f t="shared" si="16"/>
        <v>0</v>
      </c>
    </row>
    <row r="893" spans="1:8" ht="18" x14ac:dyDescent="0.25">
      <c r="A893" s="32" t="s">
        <v>195</v>
      </c>
      <c r="B893" s="34" t="s">
        <v>196</v>
      </c>
      <c r="C893" s="47">
        <v>442092.73</v>
      </c>
      <c r="D893" s="48">
        <v>-116625.98</v>
      </c>
      <c r="E893" s="47">
        <v>325466.75</v>
      </c>
      <c r="F893" s="47">
        <v>325466.75</v>
      </c>
      <c r="G893" s="47">
        <v>325466.75</v>
      </c>
      <c r="H893" s="47">
        <f t="shared" si="16"/>
        <v>0</v>
      </c>
    </row>
    <row r="894" spans="1:8" x14ac:dyDescent="0.25">
      <c r="A894" s="35" t="s">
        <v>197</v>
      </c>
      <c r="B894" s="36" t="s">
        <v>198</v>
      </c>
      <c r="C894" s="49">
        <v>0</v>
      </c>
      <c r="D894" s="49">
        <v>36717.599999999999</v>
      </c>
      <c r="E894" s="49">
        <v>36717.599999999999</v>
      </c>
      <c r="F894" s="49">
        <v>36717.599999999999</v>
      </c>
      <c r="G894" s="49">
        <v>36717.599999999999</v>
      </c>
      <c r="H894" s="49">
        <f t="shared" si="16"/>
        <v>0</v>
      </c>
    </row>
    <row r="895" spans="1:8" x14ac:dyDescent="0.25">
      <c r="A895" s="35" t="s">
        <v>199</v>
      </c>
      <c r="B895" s="36" t="s">
        <v>200</v>
      </c>
      <c r="C895" s="49">
        <v>0</v>
      </c>
      <c r="D895" s="49">
        <v>36717.599999999999</v>
      </c>
      <c r="E895" s="49">
        <v>36717.599999999999</v>
      </c>
      <c r="F895" s="49">
        <v>36717.599999999999</v>
      </c>
      <c r="G895" s="49">
        <v>36717.599999999999</v>
      </c>
      <c r="H895" s="49">
        <f t="shared" si="16"/>
        <v>0</v>
      </c>
    </row>
    <row r="896" spans="1:8" x14ac:dyDescent="0.25">
      <c r="A896" s="35" t="s">
        <v>201</v>
      </c>
      <c r="B896" s="36" t="s">
        <v>202</v>
      </c>
      <c r="C896" s="49">
        <v>0</v>
      </c>
      <c r="D896" s="49">
        <v>194300.1</v>
      </c>
      <c r="E896" s="49">
        <v>194300.1</v>
      </c>
      <c r="F896" s="49">
        <v>194300.1</v>
      </c>
      <c r="G896" s="49">
        <v>194300.1</v>
      </c>
      <c r="H896" s="49">
        <f t="shared" si="16"/>
        <v>0</v>
      </c>
    </row>
    <row r="897" spans="1:8" x14ac:dyDescent="0.25">
      <c r="A897" s="35" t="s">
        <v>203</v>
      </c>
      <c r="B897" s="36" t="s">
        <v>202</v>
      </c>
      <c r="C897" s="49">
        <v>0</v>
      </c>
      <c r="D897" s="49">
        <v>194300.1</v>
      </c>
      <c r="E897" s="49">
        <v>194300.1</v>
      </c>
      <c r="F897" s="49">
        <v>194300.1</v>
      </c>
      <c r="G897" s="49">
        <v>194300.1</v>
      </c>
      <c r="H897" s="49">
        <f t="shared" si="16"/>
        <v>0</v>
      </c>
    </row>
    <row r="898" spans="1:8" x14ac:dyDescent="0.25">
      <c r="A898" s="35" t="s">
        <v>212</v>
      </c>
      <c r="B898" s="36" t="s">
        <v>213</v>
      </c>
      <c r="C898" s="49">
        <v>0</v>
      </c>
      <c r="D898" s="49">
        <v>18595.009999999998</v>
      </c>
      <c r="E898" s="49">
        <v>18595.009999999998</v>
      </c>
      <c r="F898" s="49">
        <v>18595.009999999998</v>
      </c>
      <c r="G898" s="49">
        <v>18595.009999999998</v>
      </c>
      <c r="H898" s="49">
        <f t="shared" si="16"/>
        <v>0</v>
      </c>
    </row>
    <row r="899" spans="1:8" x14ac:dyDescent="0.25">
      <c r="A899" s="35" t="s">
        <v>214</v>
      </c>
      <c r="B899" s="36" t="s">
        <v>215</v>
      </c>
      <c r="C899" s="49">
        <v>0</v>
      </c>
      <c r="D899" s="49">
        <v>18595.009999999998</v>
      </c>
      <c r="E899" s="49">
        <v>18595.009999999998</v>
      </c>
      <c r="F899" s="49">
        <v>18595.009999999998</v>
      </c>
      <c r="G899" s="49">
        <v>18595.009999999998</v>
      </c>
      <c r="H899" s="49">
        <f t="shared" si="16"/>
        <v>0</v>
      </c>
    </row>
    <row r="900" spans="1:8" ht="18" x14ac:dyDescent="0.25">
      <c r="A900" s="35" t="s">
        <v>222</v>
      </c>
      <c r="B900" s="36" t="s">
        <v>223</v>
      </c>
      <c r="C900" s="49">
        <v>442092.73</v>
      </c>
      <c r="D900" s="50">
        <v>-366238.69</v>
      </c>
      <c r="E900" s="49">
        <v>75854.039999999994</v>
      </c>
      <c r="F900" s="49">
        <v>75854.039999999994</v>
      </c>
      <c r="G900" s="49">
        <v>75854.039999999994</v>
      </c>
      <c r="H900" s="49">
        <f t="shared" si="16"/>
        <v>0</v>
      </c>
    </row>
    <row r="901" spans="1:8" ht="18" x14ac:dyDescent="0.25">
      <c r="A901" s="35" t="s">
        <v>228</v>
      </c>
      <c r="B901" s="36" t="s">
        <v>229</v>
      </c>
      <c r="C901" s="49">
        <v>442092.73</v>
      </c>
      <c r="D901" s="50">
        <v>-366238.69</v>
      </c>
      <c r="E901" s="49">
        <v>75854.039999999994</v>
      </c>
      <c r="F901" s="49">
        <v>75854.039999999994</v>
      </c>
      <c r="G901" s="49">
        <v>75854.039999999994</v>
      </c>
      <c r="H901" s="49">
        <f t="shared" si="16"/>
        <v>0</v>
      </c>
    </row>
    <row r="902" spans="1:8" x14ac:dyDescent="0.25">
      <c r="A902" s="32" t="s">
        <v>247</v>
      </c>
      <c r="B902" s="34" t="s">
        <v>248</v>
      </c>
      <c r="C902" s="47">
        <v>0</v>
      </c>
      <c r="D902" s="47">
        <v>1112268.71</v>
      </c>
      <c r="E902" s="47">
        <v>1112268.71</v>
      </c>
      <c r="F902" s="47">
        <v>1112268.71</v>
      </c>
      <c r="G902" s="47">
        <v>1112268.71</v>
      </c>
      <c r="H902" s="47">
        <f t="shared" si="16"/>
        <v>0</v>
      </c>
    </row>
    <row r="903" spans="1:8" x14ac:dyDescent="0.25">
      <c r="A903" s="35" t="s">
        <v>249</v>
      </c>
      <c r="B903" s="36" t="s">
        <v>248</v>
      </c>
      <c r="C903" s="49">
        <v>0</v>
      </c>
      <c r="D903" s="49">
        <v>1112268.71</v>
      </c>
      <c r="E903" s="49">
        <v>1112268.71</v>
      </c>
      <c r="F903" s="49">
        <v>1112268.71</v>
      </c>
      <c r="G903" s="49">
        <v>1112268.71</v>
      </c>
      <c r="H903" s="49">
        <f t="shared" si="16"/>
        <v>0</v>
      </c>
    </row>
    <row r="904" spans="1:8" x14ac:dyDescent="0.25">
      <c r="A904" s="35" t="s">
        <v>250</v>
      </c>
      <c r="B904" s="36" t="s">
        <v>248</v>
      </c>
      <c r="C904" s="49">
        <v>0</v>
      </c>
      <c r="D904" s="49">
        <v>1112268.71</v>
      </c>
      <c r="E904" s="49">
        <v>1112268.71</v>
      </c>
      <c r="F904" s="49">
        <v>1112268.71</v>
      </c>
      <c r="G904" s="49">
        <v>1112268.71</v>
      </c>
      <c r="H904" s="49">
        <f t="shared" si="16"/>
        <v>0</v>
      </c>
    </row>
    <row r="905" spans="1:8" x14ac:dyDescent="0.25">
      <c r="A905" s="32" t="s">
        <v>267</v>
      </c>
      <c r="B905" s="34" t="s">
        <v>268</v>
      </c>
      <c r="C905" s="47">
        <v>0</v>
      </c>
      <c r="D905" s="47">
        <v>333934.03000000003</v>
      </c>
      <c r="E905" s="47">
        <v>333934.03000000003</v>
      </c>
      <c r="F905" s="47">
        <v>333934.03000000003</v>
      </c>
      <c r="G905" s="47">
        <v>333934.03000000003</v>
      </c>
      <c r="H905" s="47">
        <f t="shared" si="16"/>
        <v>0</v>
      </c>
    </row>
    <row r="906" spans="1:8" x14ac:dyDescent="0.25">
      <c r="A906" s="35" t="s">
        <v>269</v>
      </c>
      <c r="B906" s="36" t="s">
        <v>270</v>
      </c>
      <c r="C906" s="49">
        <v>0</v>
      </c>
      <c r="D906" s="49">
        <v>29724.58</v>
      </c>
      <c r="E906" s="49">
        <v>29724.58</v>
      </c>
      <c r="F906" s="49">
        <v>29724.58</v>
      </c>
      <c r="G906" s="49">
        <v>29724.58</v>
      </c>
      <c r="H906" s="49">
        <f t="shared" si="16"/>
        <v>0</v>
      </c>
    </row>
    <row r="907" spans="1:8" x14ac:dyDescent="0.25">
      <c r="A907" s="35" t="s">
        <v>271</v>
      </c>
      <c r="B907" s="36" t="s">
        <v>272</v>
      </c>
      <c r="C907" s="49">
        <v>0</v>
      </c>
      <c r="D907" s="49">
        <v>29084.99</v>
      </c>
      <c r="E907" s="49">
        <v>29084.99</v>
      </c>
      <c r="F907" s="49">
        <v>29084.99</v>
      </c>
      <c r="G907" s="49">
        <v>29084.99</v>
      </c>
      <c r="H907" s="49">
        <f t="shared" si="16"/>
        <v>0</v>
      </c>
    </row>
    <row r="908" spans="1:8" x14ac:dyDescent="0.25">
      <c r="A908" s="35" t="s">
        <v>273</v>
      </c>
      <c r="B908" s="36" t="s">
        <v>274</v>
      </c>
      <c r="C908" s="49">
        <v>0</v>
      </c>
      <c r="D908" s="49">
        <v>639.59</v>
      </c>
      <c r="E908" s="49">
        <v>639.59</v>
      </c>
      <c r="F908" s="49">
        <v>639.59</v>
      </c>
      <c r="G908" s="49">
        <v>639.59</v>
      </c>
      <c r="H908" s="49">
        <f t="shared" si="16"/>
        <v>0</v>
      </c>
    </row>
    <row r="909" spans="1:8" ht="18" x14ac:dyDescent="0.25">
      <c r="A909" s="35" t="s">
        <v>287</v>
      </c>
      <c r="B909" s="36" t="s">
        <v>288</v>
      </c>
      <c r="C909" s="49">
        <v>0</v>
      </c>
      <c r="D909" s="49">
        <v>2968.44</v>
      </c>
      <c r="E909" s="49">
        <v>2968.44</v>
      </c>
      <c r="F909" s="49">
        <v>2968.44</v>
      </c>
      <c r="G909" s="49">
        <v>2968.44</v>
      </c>
      <c r="H909" s="49">
        <f t="shared" si="16"/>
        <v>0</v>
      </c>
    </row>
    <row r="910" spans="1:8" x14ac:dyDescent="0.25">
      <c r="A910" s="35" t="s">
        <v>289</v>
      </c>
      <c r="B910" s="36" t="s">
        <v>290</v>
      </c>
      <c r="C910" s="49">
        <v>0</v>
      </c>
      <c r="D910" s="49">
        <v>2968.44</v>
      </c>
      <c r="E910" s="49">
        <v>2968.44</v>
      </c>
      <c r="F910" s="49">
        <v>2968.44</v>
      </c>
      <c r="G910" s="49">
        <v>2968.44</v>
      </c>
      <c r="H910" s="49">
        <f t="shared" si="16"/>
        <v>0</v>
      </c>
    </row>
    <row r="911" spans="1:8" ht="18" x14ac:dyDescent="0.25">
      <c r="A911" s="35" t="s">
        <v>293</v>
      </c>
      <c r="B911" s="36" t="s">
        <v>294</v>
      </c>
      <c r="C911" s="49">
        <v>0</v>
      </c>
      <c r="D911" s="49">
        <v>301241.01</v>
      </c>
      <c r="E911" s="49">
        <v>301241.01</v>
      </c>
      <c r="F911" s="49">
        <v>301241.01</v>
      </c>
      <c r="G911" s="49">
        <v>301241.01</v>
      </c>
      <c r="H911" s="49">
        <f t="shared" si="16"/>
        <v>0</v>
      </c>
    </row>
    <row r="912" spans="1:8" ht="18" x14ac:dyDescent="0.25">
      <c r="A912" s="35" t="s">
        <v>295</v>
      </c>
      <c r="B912" s="36" t="s">
        <v>296</v>
      </c>
      <c r="C912" s="49">
        <v>0</v>
      </c>
      <c r="D912" s="49">
        <v>32109</v>
      </c>
      <c r="E912" s="49">
        <v>32109</v>
      </c>
      <c r="F912" s="49">
        <v>32109</v>
      </c>
      <c r="G912" s="49">
        <v>32109</v>
      </c>
      <c r="H912" s="49">
        <f t="shared" si="16"/>
        <v>0</v>
      </c>
    </row>
    <row r="913" spans="1:8" x14ac:dyDescent="0.25">
      <c r="A913" s="35" t="s">
        <v>297</v>
      </c>
      <c r="B913" s="36" t="s">
        <v>298</v>
      </c>
      <c r="C913" s="49">
        <v>0</v>
      </c>
      <c r="D913" s="49">
        <v>110769.99</v>
      </c>
      <c r="E913" s="49">
        <v>110769.99</v>
      </c>
      <c r="F913" s="49">
        <v>110769.99</v>
      </c>
      <c r="G913" s="49">
        <v>110769.99</v>
      </c>
      <c r="H913" s="49">
        <f t="shared" si="16"/>
        <v>0</v>
      </c>
    </row>
    <row r="914" spans="1:8" ht="18" x14ac:dyDescent="0.25">
      <c r="A914" s="35" t="s">
        <v>299</v>
      </c>
      <c r="B914" s="36" t="s">
        <v>300</v>
      </c>
      <c r="C914" s="49">
        <v>0</v>
      </c>
      <c r="D914" s="49">
        <v>5750</v>
      </c>
      <c r="E914" s="49">
        <v>5750</v>
      </c>
      <c r="F914" s="49">
        <v>5750</v>
      </c>
      <c r="G914" s="49">
        <v>5750</v>
      </c>
      <c r="H914" s="49">
        <f t="shared" si="16"/>
        <v>0</v>
      </c>
    </row>
    <row r="915" spans="1:8" x14ac:dyDescent="0.25">
      <c r="A915" s="35" t="s">
        <v>301</v>
      </c>
      <c r="B915" s="36" t="s">
        <v>302</v>
      </c>
      <c r="C915" s="49">
        <v>0</v>
      </c>
      <c r="D915" s="49">
        <v>152612.01999999999</v>
      </c>
      <c r="E915" s="49">
        <v>152612.01999999999</v>
      </c>
      <c r="F915" s="49">
        <v>152612.01999999999</v>
      </c>
      <c r="G915" s="49">
        <v>152612.01999999999</v>
      </c>
      <c r="H915" s="49">
        <f t="shared" si="16"/>
        <v>0</v>
      </c>
    </row>
    <row r="916" spans="1:8" x14ac:dyDescent="0.25">
      <c r="A916" s="32" t="s">
        <v>311</v>
      </c>
      <c r="B916" s="33" t="s">
        <v>312</v>
      </c>
      <c r="C916" s="47">
        <v>8496403.8599999994</v>
      </c>
      <c r="D916" s="48">
        <v>-7124000.0999999996</v>
      </c>
      <c r="E916" s="47">
        <v>1372403.76</v>
      </c>
      <c r="F916" s="47">
        <v>1372403.76</v>
      </c>
      <c r="G916" s="47">
        <v>1372403.76</v>
      </c>
      <c r="H916" s="47">
        <f t="shared" si="16"/>
        <v>0</v>
      </c>
    </row>
    <row r="917" spans="1:8" x14ac:dyDescent="0.25">
      <c r="A917" s="32" t="s">
        <v>313</v>
      </c>
      <c r="B917" s="34" t="s">
        <v>314</v>
      </c>
      <c r="C917" s="47">
        <v>0</v>
      </c>
      <c r="D917" s="47">
        <v>132632.17000000001</v>
      </c>
      <c r="E917" s="47">
        <v>132632.17000000001</v>
      </c>
      <c r="F917" s="47">
        <v>132632.17000000001</v>
      </c>
      <c r="G917" s="47">
        <v>132632.17000000001</v>
      </c>
      <c r="H917" s="47">
        <f t="shared" si="16"/>
        <v>0</v>
      </c>
    </row>
    <row r="918" spans="1:8" x14ac:dyDescent="0.25">
      <c r="A918" s="35" t="s">
        <v>315</v>
      </c>
      <c r="B918" s="36" t="s">
        <v>316</v>
      </c>
      <c r="C918" s="49">
        <v>0</v>
      </c>
      <c r="D918" s="49">
        <v>21593</v>
      </c>
      <c r="E918" s="49">
        <v>21593</v>
      </c>
      <c r="F918" s="49">
        <v>21593</v>
      </c>
      <c r="G918" s="49">
        <v>21593</v>
      </c>
      <c r="H918" s="49">
        <f t="shared" si="16"/>
        <v>0</v>
      </c>
    </row>
    <row r="919" spans="1:8" x14ac:dyDescent="0.25">
      <c r="A919" s="35" t="s">
        <v>317</v>
      </c>
      <c r="B919" s="36" t="s">
        <v>316</v>
      </c>
      <c r="C919" s="49">
        <v>0</v>
      </c>
      <c r="D919" s="49">
        <v>21593</v>
      </c>
      <c r="E919" s="49">
        <v>21593</v>
      </c>
      <c r="F919" s="49">
        <v>21593</v>
      </c>
      <c r="G919" s="49">
        <v>21593</v>
      </c>
      <c r="H919" s="49">
        <f t="shared" si="16"/>
        <v>0</v>
      </c>
    </row>
    <row r="920" spans="1:8" x14ac:dyDescent="0.25">
      <c r="A920" s="35" t="s">
        <v>326</v>
      </c>
      <c r="B920" s="36" t="s">
        <v>327</v>
      </c>
      <c r="C920" s="49">
        <v>0</v>
      </c>
      <c r="D920" s="49">
        <v>111039.17</v>
      </c>
      <c r="E920" s="49">
        <v>111039.17</v>
      </c>
      <c r="F920" s="49">
        <v>111039.17</v>
      </c>
      <c r="G920" s="49">
        <v>111039.17</v>
      </c>
      <c r="H920" s="49">
        <f t="shared" si="16"/>
        <v>0</v>
      </c>
    </row>
    <row r="921" spans="1:8" x14ac:dyDescent="0.25">
      <c r="A921" s="35" t="s">
        <v>328</v>
      </c>
      <c r="B921" s="36" t="s">
        <v>327</v>
      </c>
      <c r="C921" s="49">
        <v>0</v>
      </c>
      <c r="D921" s="49">
        <v>111039.17</v>
      </c>
      <c r="E921" s="49">
        <v>111039.17</v>
      </c>
      <c r="F921" s="49">
        <v>111039.17</v>
      </c>
      <c r="G921" s="49">
        <v>111039.17</v>
      </c>
      <c r="H921" s="49">
        <f t="shared" si="16"/>
        <v>0</v>
      </c>
    </row>
    <row r="922" spans="1:8" x14ac:dyDescent="0.25">
      <c r="A922" s="32" t="s">
        <v>332</v>
      </c>
      <c r="B922" s="34" t="s">
        <v>333</v>
      </c>
      <c r="C922" s="47">
        <v>0</v>
      </c>
      <c r="D922" s="47">
        <v>231032</v>
      </c>
      <c r="E922" s="47">
        <v>231032</v>
      </c>
      <c r="F922" s="47">
        <v>231032</v>
      </c>
      <c r="G922" s="47">
        <v>231032</v>
      </c>
      <c r="H922" s="47">
        <f t="shared" si="16"/>
        <v>0</v>
      </c>
    </row>
    <row r="923" spans="1:8" x14ac:dyDescent="0.25">
      <c r="A923" s="35" t="s">
        <v>334</v>
      </c>
      <c r="B923" s="36" t="s">
        <v>335</v>
      </c>
      <c r="C923" s="49">
        <v>0</v>
      </c>
      <c r="D923" s="49">
        <v>150000</v>
      </c>
      <c r="E923" s="49">
        <v>150000</v>
      </c>
      <c r="F923" s="49">
        <v>150000</v>
      </c>
      <c r="G923" s="49">
        <v>150000</v>
      </c>
      <c r="H923" s="49">
        <f t="shared" si="16"/>
        <v>0</v>
      </c>
    </row>
    <row r="924" spans="1:8" x14ac:dyDescent="0.25">
      <c r="A924" s="35" t="s">
        <v>336</v>
      </c>
      <c r="B924" s="36" t="s">
        <v>335</v>
      </c>
      <c r="C924" s="49">
        <v>0</v>
      </c>
      <c r="D924" s="49">
        <v>150000</v>
      </c>
      <c r="E924" s="49">
        <v>150000</v>
      </c>
      <c r="F924" s="49">
        <v>150000</v>
      </c>
      <c r="G924" s="49">
        <v>150000</v>
      </c>
      <c r="H924" s="49">
        <f t="shared" si="16"/>
        <v>0</v>
      </c>
    </row>
    <row r="925" spans="1:8" ht="18" x14ac:dyDescent="0.25">
      <c r="A925" s="35" t="s">
        <v>337</v>
      </c>
      <c r="B925" s="36" t="s">
        <v>338</v>
      </c>
      <c r="C925" s="49">
        <v>0</v>
      </c>
      <c r="D925" s="49">
        <v>69832</v>
      </c>
      <c r="E925" s="49">
        <v>69832</v>
      </c>
      <c r="F925" s="49">
        <v>69832</v>
      </c>
      <c r="G925" s="49">
        <v>69832</v>
      </c>
      <c r="H925" s="49">
        <f t="shared" si="16"/>
        <v>0</v>
      </c>
    </row>
    <row r="926" spans="1:8" x14ac:dyDescent="0.25">
      <c r="A926" s="35" t="s">
        <v>339</v>
      </c>
      <c r="B926" s="36" t="s">
        <v>340</v>
      </c>
      <c r="C926" s="49">
        <v>0</v>
      </c>
      <c r="D926" s="49">
        <v>69832</v>
      </c>
      <c r="E926" s="49">
        <v>69832</v>
      </c>
      <c r="F926" s="49">
        <v>69832</v>
      </c>
      <c r="G926" s="49">
        <v>69832</v>
      </c>
      <c r="H926" s="49">
        <f t="shared" si="16"/>
        <v>0</v>
      </c>
    </row>
    <row r="927" spans="1:8" ht="18" x14ac:dyDescent="0.25">
      <c r="A927" s="35" t="s">
        <v>346</v>
      </c>
      <c r="B927" s="36" t="s">
        <v>347</v>
      </c>
      <c r="C927" s="49">
        <v>0</v>
      </c>
      <c r="D927" s="49">
        <v>11200</v>
      </c>
      <c r="E927" s="49">
        <v>11200</v>
      </c>
      <c r="F927" s="49">
        <v>11200</v>
      </c>
      <c r="G927" s="49">
        <v>11200</v>
      </c>
      <c r="H927" s="49">
        <f t="shared" si="16"/>
        <v>0</v>
      </c>
    </row>
    <row r="928" spans="1:8" ht="18" x14ac:dyDescent="0.25">
      <c r="A928" s="35" t="s">
        <v>348</v>
      </c>
      <c r="B928" s="36" t="s">
        <v>347</v>
      </c>
      <c r="C928" s="49">
        <v>0</v>
      </c>
      <c r="D928" s="49">
        <v>11200</v>
      </c>
      <c r="E928" s="49">
        <v>11200</v>
      </c>
      <c r="F928" s="49">
        <v>11200</v>
      </c>
      <c r="G928" s="49">
        <v>11200</v>
      </c>
      <c r="H928" s="49">
        <f t="shared" si="16"/>
        <v>0</v>
      </c>
    </row>
    <row r="929" spans="1:8" x14ac:dyDescent="0.25">
      <c r="A929" s="32" t="s">
        <v>367</v>
      </c>
      <c r="B929" s="34" t="s">
        <v>368</v>
      </c>
      <c r="C929" s="47">
        <v>403.84</v>
      </c>
      <c r="D929" s="47">
        <v>213.28</v>
      </c>
      <c r="E929" s="47">
        <v>617.12</v>
      </c>
      <c r="F929" s="47">
        <v>617.12</v>
      </c>
      <c r="G929" s="47">
        <v>617.12</v>
      </c>
      <c r="H929" s="47">
        <f t="shared" si="16"/>
        <v>0</v>
      </c>
    </row>
    <row r="930" spans="1:8" x14ac:dyDescent="0.25">
      <c r="A930" s="35" t="s">
        <v>369</v>
      </c>
      <c r="B930" s="36" t="s">
        <v>370</v>
      </c>
      <c r="C930" s="49">
        <v>403.84</v>
      </c>
      <c r="D930" s="49">
        <v>213.28</v>
      </c>
      <c r="E930" s="49">
        <v>617.12</v>
      </c>
      <c r="F930" s="49">
        <v>617.12</v>
      </c>
      <c r="G930" s="49">
        <v>617.12</v>
      </c>
      <c r="H930" s="49">
        <f t="shared" si="16"/>
        <v>0</v>
      </c>
    </row>
    <row r="931" spans="1:8" x14ac:dyDescent="0.25">
      <c r="A931" s="35" t="s">
        <v>371</v>
      </c>
      <c r="B931" s="36" t="s">
        <v>372</v>
      </c>
      <c r="C931" s="49">
        <v>403.84</v>
      </c>
      <c r="D931" s="49">
        <v>213.28</v>
      </c>
      <c r="E931" s="49">
        <v>617.12</v>
      </c>
      <c r="F931" s="49">
        <v>617.12</v>
      </c>
      <c r="G931" s="49">
        <v>617.12</v>
      </c>
      <c r="H931" s="49">
        <f t="shared" si="16"/>
        <v>0</v>
      </c>
    </row>
    <row r="932" spans="1:8" ht="18" x14ac:dyDescent="0.25">
      <c r="A932" s="32" t="s">
        <v>386</v>
      </c>
      <c r="B932" s="34" t="s">
        <v>387</v>
      </c>
      <c r="C932" s="47">
        <v>8496000.0199999996</v>
      </c>
      <c r="D932" s="48">
        <v>-8342782.5800000001</v>
      </c>
      <c r="E932" s="47">
        <v>153217.44</v>
      </c>
      <c r="F932" s="47">
        <v>153217.44</v>
      </c>
      <c r="G932" s="47">
        <v>153217.44</v>
      </c>
      <c r="H932" s="47">
        <f t="shared" si="16"/>
        <v>0</v>
      </c>
    </row>
    <row r="933" spans="1:8" x14ac:dyDescent="0.25">
      <c r="A933" s="35" t="s">
        <v>388</v>
      </c>
      <c r="B933" s="36" t="s">
        <v>389</v>
      </c>
      <c r="C933" s="49">
        <v>0</v>
      </c>
      <c r="D933" s="49">
        <v>39440</v>
      </c>
      <c r="E933" s="49">
        <v>39440</v>
      </c>
      <c r="F933" s="49">
        <v>39440</v>
      </c>
      <c r="G933" s="49">
        <v>39440</v>
      </c>
      <c r="H933" s="49">
        <f t="shared" si="16"/>
        <v>0</v>
      </c>
    </row>
    <row r="934" spans="1:8" ht="18" x14ac:dyDescent="0.25">
      <c r="A934" s="35" t="s">
        <v>392</v>
      </c>
      <c r="B934" s="36" t="s">
        <v>393</v>
      </c>
      <c r="C934" s="49">
        <v>0</v>
      </c>
      <c r="D934" s="49">
        <v>39440</v>
      </c>
      <c r="E934" s="49">
        <v>39440</v>
      </c>
      <c r="F934" s="49">
        <v>39440</v>
      </c>
      <c r="G934" s="49">
        <v>39440</v>
      </c>
      <c r="H934" s="49">
        <f t="shared" si="16"/>
        <v>0</v>
      </c>
    </row>
    <row r="935" spans="1:8" x14ac:dyDescent="0.25">
      <c r="A935" s="35" t="s">
        <v>403</v>
      </c>
      <c r="B935" s="36" t="s">
        <v>404</v>
      </c>
      <c r="C935" s="49">
        <v>0</v>
      </c>
      <c r="D935" s="49">
        <v>20514.599999999999</v>
      </c>
      <c r="E935" s="49">
        <v>20514.599999999999</v>
      </c>
      <c r="F935" s="49">
        <v>20514.599999999999</v>
      </c>
      <c r="G935" s="49">
        <v>20514.599999999999</v>
      </c>
      <c r="H935" s="49">
        <f t="shared" si="16"/>
        <v>0</v>
      </c>
    </row>
    <row r="936" spans="1:8" x14ac:dyDescent="0.25">
      <c r="A936" s="35" t="s">
        <v>405</v>
      </c>
      <c r="B936" s="36" t="s">
        <v>404</v>
      </c>
      <c r="C936" s="49">
        <v>0</v>
      </c>
      <c r="D936" s="49">
        <v>20514.599999999999</v>
      </c>
      <c r="E936" s="49">
        <v>20514.599999999999</v>
      </c>
      <c r="F936" s="49">
        <v>20514.599999999999</v>
      </c>
      <c r="G936" s="49">
        <v>20514.599999999999</v>
      </c>
      <c r="H936" s="49">
        <f t="shared" si="16"/>
        <v>0</v>
      </c>
    </row>
    <row r="937" spans="1:8" ht="18" x14ac:dyDescent="0.25">
      <c r="A937" s="35" t="s">
        <v>406</v>
      </c>
      <c r="B937" s="36" t="s">
        <v>407</v>
      </c>
      <c r="C937" s="49">
        <v>0</v>
      </c>
      <c r="D937" s="49">
        <v>48488</v>
      </c>
      <c r="E937" s="49">
        <v>48488</v>
      </c>
      <c r="F937" s="49">
        <v>48488</v>
      </c>
      <c r="G937" s="49">
        <v>48488</v>
      </c>
      <c r="H937" s="49">
        <f t="shared" si="16"/>
        <v>0</v>
      </c>
    </row>
    <row r="938" spans="1:8" ht="18" x14ac:dyDescent="0.25">
      <c r="A938" s="35" t="s">
        <v>412</v>
      </c>
      <c r="B938" s="36" t="s">
        <v>413</v>
      </c>
      <c r="C938" s="49">
        <v>0</v>
      </c>
      <c r="D938" s="49">
        <v>48488</v>
      </c>
      <c r="E938" s="49">
        <v>48488</v>
      </c>
      <c r="F938" s="49">
        <v>48488</v>
      </c>
      <c r="G938" s="49">
        <v>48488</v>
      </c>
      <c r="H938" s="49">
        <f t="shared" si="16"/>
        <v>0</v>
      </c>
    </row>
    <row r="939" spans="1:8" x14ac:dyDescent="0.25">
      <c r="A939" s="35" t="s">
        <v>414</v>
      </c>
      <c r="B939" s="36" t="s">
        <v>415</v>
      </c>
      <c r="C939" s="49">
        <v>8496000.0199999996</v>
      </c>
      <c r="D939" s="50">
        <v>-8451225.1799999997</v>
      </c>
      <c r="E939" s="49">
        <v>44774.84</v>
      </c>
      <c r="F939" s="49">
        <v>44774.84</v>
      </c>
      <c r="G939" s="49">
        <v>44774.84</v>
      </c>
      <c r="H939" s="49">
        <f t="shared" si="16"/>
        <v>0</v>
      </c>
    </row>
    <row r="940" spans="1:8" x14ac:dyDescent="0.25">
      <c r="A940" s="35" t="s">
        <v>634</v>
      </c>
      <c r="B940" s="36" t="s">
        <v>635</v>
      </c>
      <c r="C940" s="49">
        <v>8496000.0199999996</v>
      </c>
      <c r="D940" s="50">
        <v>-8451225.1799999997</v>
      </c>
      <c r="E940" s="49">
        <v>44774.84</v>
      </c>
      <c r="F940" s="49">
        <v>44774.84</v>
      </c>
      <c r="G940" s="49">
        <v>44774.84</v>
      </c>
      <c r="H940" s="49">
        <f t="shared" ref="H940:H972" si="17">E940-F940</f>
        <v>0</v>
      </c>
    </row>
    <row r="941" spans="1:8" x14ac:dyDescent="0.25">
      <c r="A941" s="32" t="s">
        <v>421</v>
      </c>
      <c r="B941" s="34" t="s">
        <v>422</v>
      </c>
      <c r="C941" s="47">
        <v>0</v>
      </c>
      <c r="D941" s="47">
        <v>651730.34</v>
      </c>
      <c r="E941" s="47">
        <v>651730.34</v>
      </c>
      <c r="F941" s="47">
        <v>651730.34</v>
      </c>
      <c r="G941" s="47">
        <v>651730.34</v>
      </c>
      <c r="H941" s="47">
        <f t="shared" si="17"/>
        <v>0</v>
      </c>
    </row>
    <row r="942" spans="1:8" ht="18" x14ac:dyDescent="0.25">
      <c r="A942" s="35" t="s">
        <v>423</v>
      </c>
      <c r="B942" s="36" t="s">
        <v>424</v>
      </c>
      <c r="C942" s="49">
        <v>0</v>
      </c>
      <c r="D942" s="49">
        <v>651730.34</v>
      </c>
      <c r="E942" s="49">
        <v>651730.34</v>
      </c>
      <c r="F942" s="49">
        <v>651730.34</v>
      </c>
      <c r="G942" s="49">
        <v>651730.34</v>
      </c>
      <c r="H942" s="49">
        <f t="shared" si="17"/>
        <v>0</v>
      </c>
    </row>
    <row r="943" spans="1:8" ht="18" x14ac:dyDescent="0.25">
      <c r="A943" s="35" t="s">
        <v>425</v>
      </c>
      <c r="B943" s="36" t="s">
        <v>424</v>
      </c>
      <c r="C943" s="49">
        <v>0</v>
      </c>
      <c r="D943" s="49">
        <v>651730.34</v>
      </c>
      <c r="E943" s="49">
        <v>651730.34</v>
      </c>
      <c r="F943" s="49">
        <v>651730.34</v>
      </c>
      <c r="G943" s="49">
        <v>651730.34</v>
      </c>
      <c r="H943" s="49">
        <f t="shared" si="17"/>
        <v>0</v>
      </c>
    </row>
    <row r="944" spans="1:8" x14ac:dyDescent="0.25">
      <c r="A944" s="32" t="s">
        <v>443</v>
      </c>
      <c r="B944" s="34" t="s">
        <v>444</v>
      </c>
      <c r="C944" s="47">
        <v>0</v>
      </c>
      <c r="D944" s="47">
        <v>203174.69</v>
      </c>
      <c r="E944" s="47">
        <v>203174.69</v>
      </c>
      <c r="F944" s="47">
        <v>203174.69</v>
      </c>
      <c r="G944" s="47">
        <v>203174.69</v>
      </c>
      <c r="H944" s="47">
        <f t="shared" si="17"/>
        <v>0</v>
      </c>
    </row>
    <row r="945" spans="1:8" x14ac:dyDescent="0.25">
      <c r="A945" s="35" t="s">
        <v>445</v>
      </c>
      <c r="B945" s="36" t="s">
        <v>446</v>
      </c>
      <c r="C945" s="49">
        <v>0</v>
      </c>
      <c r="D945" s="49">
        <v>48793.87</v>
      </c>
      <c r="E945" s="49">
        <v>48793.87</v>
      </c>
      <c r="F945" s="49">
        <v>48793.87</v>
      </c>
      <c r="G945" s="49">
        <v>48793.87</v>
      </c>
      <c r="H945" s="49">
        <f t="shared" si="17"/>
        <v>0</v>
      </c>
    </row>
    <row r="946" spans="1:8" x14ac:dyDescent="0.25">
      <c r="A946" s="35" t="s">
        <v>447</v>
      </c>
      <c r="B946" s="36" t="s">
        <v>446</v>
      </c>
      <c r="C946" s="49">
        <v>0</v>
      </c>
      <c r="D946" s="49">
        <v>48793.87</v>
      </c>
      <c r="E946" s="49">
        <v>48793.87</v>
      </c>
      <c r="F946" s="49">
        <v>48793.87</v>
      </c>
      <c r="G946" s="49">
        <v>48793.87</v>
      </c>
      <c r="H946" s="49">
        <f t="shared" si="17"/>
        <v>0</v>
      </c>
    </row>
    <row r="947" spans="1:8" x14ac:dyDescent="0.25">
      <c r="A947" s="35" t="s">
        <v>636</v>
      </c>
      <c r="B947" s="36" t="s">
        <v>637</v>
      </c>
      <c r="C947" s="49">
        <v>0</v>
      </c>
      <c r="D947" s="49">
        <v>15000</v>
      </c>
      <c r="E947" s="49">
        <v>15000</v>
      </c>
      <c r="F947" s="49">
        <v>15000</v>
      </c>
      <c r="G947" s="49">
        <v>15000</v>
      </c>
      <c r="H947" s="49">
        <f t="shared" si="17"/>
        <v>0</v>
      </c>
    </row>
    <row r="948" spans="1:8" x14ac:dyDescent="0.25">
      <c r="A948" s="35" t="s">
        <v>638</v>
      </c>
      <c r="B948" s="36" t="s">
        <v>637</v>
      </c>
      <c r="C948" s="49">
        <v>0</v>
      </c>
      <c r="D948" s="49">
        <v>15000</v>
      </c>
      <c r="E948" s="49">
        <v>15000</v>
      </c>
      <c r="F948" s="49">
        <v>15000</v>
      </c>
      <c r="G948" s="49">
        <v>15000</v>
      </c>
      <c r="H948" s="49">
        <f t="shared" si="17"/>
        <v>0</v>
      </c>
    </row>
    <row r="949" spans="1:8" x14ac:dyDescent="0.25">
      <c r="A949" s="35" t="s">
        <v>448</v>
      </c>
      <c r="B949" s="36" t="s">
        <v>449</v>
      </c>
      <c r="C949" s="49">
        <v>0</v>
      </c>
      <c r="D949" s="49">
        <v>139380.82</v>
      </c>
      <c r="E949" s="49">
        <v>139380.82</v>
      </c>
      <c r="F949" s="49">
        <v>139380.82</v>
      </c>
      <c r="G949" s="49">
        <v>139380.82</v>
      </c>
      <c r="H949" s="49">
        <f t="shared" si="17"/>
        <v>0</v>
      </c>
    </row>
    <row r="950" spans="1:8" x14ac:dyDescent="0.25">
      <c r="A950" s="35" t="s">
        <v>450</v>
      </c>
      <c r="B950" s="36" t="s">
        <v>449</v>
      </c>
      <c r="C950" s="49">
        <v>0</v>
      </c>
      <c r="D950" s="49">
        <v>139380.82</v>
      </c>
      <c r="E950" s="49">
        <v>139380.82</v>
      </c>
      <c r="F950" s="49">
        <v>139380.82</v>
      </c>
      <c r="G950" s="49">
        <v>139380.82</v>
      </c>
      <c r="H950" s="49">
        <f t="shared" si="17"/>
        <v>0</v>
      </c>
    </row>
    <row r="951" spans="1:8" ht="21" x14ac:dyDescent="0.25">
      <c r="A951" s="32" t="s">
        <v>480</v>
      </c>
      <c r="B951" s="33" t="s">
        <v>481</v>
      </c>
      <c r="C951" s="47">
        <v>0</v>
      </c>
      <c r="D951" s="47">
        <v>1551635.38</v>
      </c>
      <c r="E951" s="47">
        <v>1551635.38</v>
      </c>
      <c r="F951" s="47">
        <v>1551635.38</v>
      </c>
      <c r="G951" s="47">
        <v>1551635.38</v>
      </c>
      <c r="H951" s="47">
        <f t="shared" si="17"/>
        <v>0</v>
      </c>
    </row>
    <row r="952" spans="1:8" ht="18" x14ac:dyDescent="0.25">
      <c r="A952" s="32" t="s">
        <v>618</v>
      </c>
      <c r="B952" s="34" t="s">
        <v>619</v>
      </c>
      <c r="C952" s="47">
        <v>0</v>
      </c>
      <c r="D952" s="47">
        <v>1505895.35</v>
      </c>
      <c r="E952" s="47">
        <v>1505895.35</v>
      </c>
      <c r="F952" s="47">
        <v>1505895.35</v>
      </c>
      <c r="G952" s="47">
        <v>1505895.35</v>
      </c>
      <c r="H952" s="47">
        <f t="shared" si="17"/>
        <v>0</v>
      </c>
    </row>
    <row r="953" spans="1:8" ht="18" x14ac:dyDescent="0.25">
      <c r="A953" s="35" t="s">
        <v>620</v>
      </c>
      <c r="B953" s="36" t="s">
        <v>621</v>
      </c>
      <c r="C953" s="49">
        <v>0</v>
      </c>
      <c r="D953" s="49">
        <v>1505895.35</v>
      </c>
      <c r="E953" s="49">
        <v>1505895.35</v>
      </c>
      <c r="F953" s="49">
        <v>1505895.35</v>
      </c>
      <c r="G953" s="49">
        <v>1505895.35</v>
      </c>
      <c r="H953" s="49">
        <f t="shared" si="17"/>
        <v>0</v>
      </c>
    </row>
    <row r="954" spans="1:8" ht="18" x14ac:dyDescent="0.25">
      <c r="A954" s="35" t="s">
        <v>622</v>
      </c>
      <c r="B954" s="36" t="s">
        <v>623</v>
      </c>
      <c r="C954" s="49">
        <v>0</v>
      </c>
      <c r="D954" s="49">
        <v>1505895.35</v>
      </c>
      <c r="E954" s="49">
        <v>1505895.35</v>
      </c>
      <c r="F954" s="49">
        <v>1505895.35</v>
      </c>
      <c r="G954" s="49">
        <v>1505895.35</v>
      </c>
      <c r="H954" s="49">
        <f t="shared" si="17"/>
        <v>0</v>
      </c>
    </row>
    <row r="955" spans="1:8" x14ac:dyDescent="0.25">
      <c r="A955" s="32" t="s">
        <v>492</v>
      </c>
      <c r="B955" s="34" t="s">
        <v>493</v>
      </c>
      <c r="C955" s="47">
        <v>0</v>
      </c>
      <c r="D955" s="47">
        <v>45740.03</v>
      </c>
      <c r="E955" s="47">
        <v>45740.03</v>
      </c>
      <c r="F955" s="47">
        <v>45740.03</v>
      </c>
      <c r="G955" s="47">
        <v>45740.03</v>
      </c>
      <c r="H955" s="47">
        <f t="shared" si="17"/>
        <v>0</v>
      </c>
    </row>
    <row r="956" spans="1:8" x14ac:dyDescent="0.25">
      <c r="A956" s="35" t="s">
        <v>494</v>
      </c>
      <c r="B956" s="36" t="s">
        <v>495</v>
      </c>
      <c r="C956" s="49">
        <v>0</v>
      </c>
      <c r="D956" s="49">
        <v>45740.03</v>
      </c>
      <c r="E956" s="49">
        <v>45740.03</v>
      </c>
      <c r="F956" s="49">
        <v>45740.03</v>
      </c>
      <c r="G956" s="49">
        <v>45740.03</v>
      </c>
      <c r="H956" s="49">
        <f t="shared" si="17"/>
        <v>0</v>
      </c>
    </row>
    <row r="957" spans="1:8" x14ac:dyDescent="0.25">
      <c r="A957" s="35" t="s">
        <v>506</v>
      </c>
      <c r="B957" s="36" t="s">
        <v>507</v>
      </c>
      <c r="C957" s="49">
        <v>0</v>
      </c>
      <c r="D957" s="49">
        <v>45740.03</v>
      </c>
      <c r="E957" s="49">
        <v>45740.03</v>
      </c>
      <c r="F957" s="49">
        <v>45740.03</v>
      </c>
      <c r="G957" s="49">
        <v>45740.03</v>
      </c>
      <c r="H957" s="49">
        <f t="shared" si="17"/>
        <v>0</v>
      </c>
    </row>
    <row r="958" spans="1:8" x14ac:dyDescent="0.25">
      <c r="A958" s="32" t="s">
        <v>526</v>
      </c>
      <c r="B958" s="33" t="s">
        <v>527</v>
      </c>
      <c r="C958" s="47">
        <v>37038.800000000003</v>
      </c>
      <c r="D958" s="48">
        <v>-24282.41</v>
      </c>
      <c r="E958" s="47">
        <v>12756.39</v>
      </c>
      <c r="F958" s="47">
        <v>12756.39</v>
      </c>
      <c r="G958" s="47">
        <v>12756.39</v>
      </c>
      <c r="H958" s="47">
        <f t="shared" si="17"/>
        <v>0</v>
      </c>
    </row>
    <row r="959" spans="1:8" x14ac:dyDescent="0.25">
      <c r="A959" s="32" t="s">
        <v>528</v>
      </c>
      <c r="B959" s="34" t="s">
        <v>529</v>
      </c>
      <c r="C959" s="47">
        <v>37038.800000000003</v>
      </c>
      <c r="D959" s="48">
        <v>-37038.800000000003</v>
      </c>
      <c r="E959" s="47">
        <v>0</v>
      </c>
      <c r="F959" s="47">
        <v>0</v>
      </c>
      <c r="G959" s="47">
        <v>0</v>
      </c>
      <c r="H959" s="47">
        <f t="shared" si="17"/>
        <v>0</v>
      </c>
    </row>
    <row r="960" spans="1:8" x14ac:dyDescent="0.25">
      <c r="A960" s="35" t="s">
        <v>540</v>
      </c>
      <c r="B960" s="36" t="s">
        <v>541</v>
      </c>
      <c r="C960" s="49">
        <v>37038.800000000003</v>
      </c>
      <c r="D960" s="50">
        <v>-37038.800000000003</v>
      </c>
      <c r="E960" s="49">
        <v>0</v>
      </c>
      <c r="F960" s="49">
        <v>0</v>
      </c>
      <c r="G960" s="49">
        <v>0</v>
      </c>
      <c r="H960" s="49">
        <f t="shared" si="17"/>
        <v>0</v>
      </c>
    </row>
    <row r="961" spans="1:8" x14ac:dyDescent="0.25">
      <c r="A961" s="35" t="s">
        <v>542</v>
      </c>
      <c r="B961" s="36" t="s">
        <v>543</v>
      </c>
      <c r="C961" s="49">
        <v>37038.800000000003</v>
      </c>
      <c r="D961" s="50">
        <v>-37038.800000000003</v>
      </c>
      <c r="E961" s="49">
        <v>0</v>
      </c>
      <c r="F961" s="49">
        <v>0</v>
      </c>
      <c r="G961" s="49">
        <v>0</v>
      </c>
      <c r="H961" s="49">
        <f t="shared" si="17"/>
        <v>0</v>
      </c>
    </row>
    <row r="962" spans="1:8" x14ac:dyDescent="0.25">
      <c r="A962" s="32" t="s">
        <v>558</v>
      </c>
      <c r="B962" s="34" t="s">
        <v>559</v>
      </c>
      <c r="C962" s="47">
        <v>0</v>
      </c>
      <c r="D962" s="47">
        <v>12756.39</v>
      </c>
      <c r="E962" s="47">
        <v>12756.39</v>
      </c>
      <c r="F962" s="47">
        <v>12756.39</v>
      </c>
      <c r="G962" s="47">
        <v>12756.39</v>
      </c>
      <c r="H962" s="47">
        <f t="shared" si="17"/>
        <v>0</v>
      </c>
    </row>
    <row r="963" spans="1:8" x14ac:dyDescent="0.25">
      <c r="A963" s="35" t="s">
        <v>568</v>
      </c>
      <c r="B963" s="36" t="s">
        <v>569</v>
      </c>
      <c r="C963" s="49">
        <v>0</v>
      </c>
      <c r="D963" s="49">
        <v>12756.39</v>
      </c>
      <c r="E963" s="49">
        <v>12756.39</v>
      </c>
      <c r="F963" s="49">
        <v>12756.39</v>
      </c>
      <c r="G963" s="49">
        <v>12756.39</v>
      </c>
      <c r="H963" s="49">
        <f t="shared" si="17"/>
        <v>0</v>
      </c>
    </row>
    <row r="964" spans="1:8" x14ac:dyDescent="0.25">
      <c r="A964" s="35" t="s">
        <v>570</v>
      </c>
      <c r="B964" s="36" t="s">
        <v>571</v>
      </c>
      <c r="C964" s="49">
        <v>0</v>
      </c>
      <c r="D964" s="49">
        <v>12756.39</v>
      </c>
      <c r="E964" s="49">
        <v>12756.39</v>
      </c>
      <c r="F964" s="49">
        <v>12756.39</v>
      </c>
      <c r="G964" s="49">
        <v>12756.39</v>
      </c>
      <c r="H964" s="49">
        <f t="shared" si="17"/>
        <v>0</v>
      </c>
    </row>
    <row r="965" spans="1:8" x14ac:dyDescent="0.25">
      <c r="A965" s="32" t="s">
        <v>574</v>
      </c>
      <c r="B965" s="33" t="s">
        <v>575</v>
      </c>
      <c r="C965" s="47">
        <v>2744164.61</v>
      </c>
      <c r="D965" s="48">
        <v>-2606119.0099999998</v>
      </c>
      <c r="E965" s="47">
        <v>138045.6</v>
      </c>
      <c r="F965" s="47">
        <v>138045.6</v>
      </c>
      <c r="G965" s="47">
        <v>138045.6</v>
      </c>
      <c r="H965" s="47">
        <f t="shared" si="17"/>
        <v>0</v>
      </c>
    </row>
    <row r="966" spans="1:8" x14ac:dyDescent="0.25">
      <c r="A966" s="32" t="s">
        <v>576</v>
      </c>
      <c r="B966" s="34" t="s">
        <v>577</v>
      </c>
      <c r="C966" s="47">
        <v>2744164.61</v>
      </c>
      <c r="D966" s="48">
        <v>-2606119.0099999998</v>
      </c>
      <c r="E966" s="47">
        <v>138045.6</v>
      </c>
      <c r="F966" s="47">
        <v>138045.6</v>
      </c>
      <c r="G966" s="47">
        <v>138045.6</v>
      </c>
      <c r="H966" s="47">
        <f t="shared" si="17"/>
        <v>0</v>
      </c>
    </row>
    <row r="967" spans="1:8" x14ac:dyDescent="0.25">
      <c r="A967" s="35" t="s">
        <v>578</v>
      </c>
      <c r="B967" s="36" t="s">
        <v>579</v>
      </c>
      <c r="C967" s="49">
        <v>457811.20000000001</v>
      </c>
      <c r="D967" s="50">
        <v>-319765.59999999998</v>
      </c>
      <c r="E967" s="49">
        <v>138045.6</v>
      </c>
      <c r="F967" s="49">
        <v>138045.6</v>
      </c>
      <c r="G967" s="49">
        <v>138045.6</v>
      </c>
      <c r="H967" s="49">
        <f t="shared" si="17"/>
        <v>0</v>
      </c>
    </row>
    <row r="968" spans="1:8" x14ac:dyDescent="0.25">
      <c r="A968" s="35" t="s">
        <v>639</v>
      </c>
      <c r="B968" s="36" t="s">
        <v>640</v>
      </c>
      <c r="C968" s="49">
        <v>103631.06</v>
      </c>
      <c r="D968" s="49">
        <v>34414.54</v>
      </c>
      <c r="E968" s="49">
        <v>138045.6</v>
      </c>
      <c r="F968" s="49">
        <v>138045.6</v>
      </c>
      <c r="G968" s="49">
        <v>138045.6</v>
      </c>
      <c r="H968" s="49">
        <f t="shared" si="17"/>
        <v>0</v>
      </c>
    </row>
    <row r="969" spans="1:8" x14ac:dyDescent="0.25">
      <c r="A969" s="35" t="s">
        <v>584</v>
      </c>
      <c r="B969" s="36" t="s">
        <v>585</v>
      </c>
      <c r="C969" s="49">
        <v>354180.14</v>
      </c>
      <c r="D969" s="50">
        <v>-354180.14</v>
      </c>
      <c r="E969" s="49">
        <v>0</v>
      </c>
      <c r="F969" s="49">
        <v>0</v>
      </c>
      <c r="G969" s="49">
        <v>0</v>
      </c>
      <c r="H969" s="49">
        <f t="shared" si="17"/>
        <v>0</v>
      </c>
    </row>
    <row r="970" spans="1:8" x14ac:dyDescent="0.25">
      <c r="A970" s="35" t="s">
        <v>590</v>
      </c>
      <c r="B970" s="36" t="s">
        <v>591</v>
      </c>
      <c r="C970" s="49">
        <v>2286353.41</v>
      </c>
      <c r="D970" s="50">
        <v>-2286353.41</v>
      </c>
      <c r="E970" s="49">
        <v>0</v>
      </c>
      <c r="F970" s="49">
        <v>0</v>
      </c>
      <c r="G970" s="49">
        <v>0</v>
      </c>
      <c r="H970" s="49">
        <f t="shared" si="17"/>
        <v>0</v>
      </c>
    </row>
    <row r="971" spans="1:8" x14ac:dyDescent="0.25">
      <c r="A971" s="35" t="s">
        <v>592</v>
      </c>
      <c r="B971" s="36" t="s">
        <v>593</v>
      </c>
      <c r="C971" s="49">
        <v>2286353.41</v>
      </c>
      <c r="D971" s="50">
        <v>-2286353.41</v>
      </c>
      <c r="E971" s="49">
        <v>0</v>
      </c>
      <c r="F971" s="49">
        <v>0</v>
      </c>
      <c r="G971" s="49">
        <v>0</v>
      </c>
      <c r="H971" s="49">
        <f t="shared" si="17"/>
        <v>0</v>
      </c>
    </row>
    <row r="972" spans="1:8" ht="25.5" x14ac:dyDescent="0.25">
      <c r="A972" s="37"/>
      <c r="B972" s="38" t="s">
        <v>633</v>
      </c>
      <c r="C972" s="51">
        <v>11719700</v>
      </c>
      <c r="D972" s="51">
        <v>242906.29</v>
      </c>
      <c r="E972" s="51">
        <v>11962606.289999999</v>
      </c>
      <c r="F972" s="51">
        <v>11962606.289999999</v>
      </c>
      <c r="G972" s="51">
        <v>11962606.289999999</v>
      </c>
      <c r="H972" s="51">
        <f t="shared" si="17"/>
        <v>0</v>
      </c>
    </row>
    <row r="973" spans="1:8" ht="13.9" customHeight="1" x14ac:dyDescent="0.25">
      <c r="B973" s="19"/>
      <c r="C973" s="52"/>
      <c r="D973" s="52"/>
      <c r="E973" s="52"/>
      <c r="F973" s="52"/>
      <c r="G973" s="52"/>
    </row>
    <row r="974" spans="1:8" ht="13.9" customHeight="1" x14ac:dyDescent="0.25">
      <c r="B974" s="19"/>
      <c r="C974" s="52"/>
      <c r="D974" s="52"/>
      <c r="E974" s="52"/>
      <c r="F974" s="52"/>
      <c r="G974" s="52"/>
    </row>
    <row r="975" spans="1:8" ht="13.9" customHeight="1" x14ac:dyDescent="0.25">
      <c r="B975" s="19"/>
      <c r="C975" s="52"/>
      <c r="D975" s="52"/>
      <c r="E975" s="52"/>
      <c r="F975" s="52"/>
      <c r="G975" s="52"/>
    </row>
    <row r="976" spans="1:8" ht="13.9" customHeight="1" x14ac:dyDescent="0.25">
      <c r="B976" s="19"/>
      <c r="C976" s="52"/>
      <c r="D976" s="52"/>
      <c r="E976" s="52"/>
      <c r="F976" s="52"/>
      <c r="G976" s="52"/>
    </row>
    <row r="977" spans="1:8" ht="13.9" customHeight="1" x14ac:dyDescent="0.25">
      <c r="B977" s="19"/>
      <c r="C977" s="52"/>
      <c r="D977" s="52"/>
      <c r="E977" s="52"/>
      <c r="F977" s="52"/>
      <c r="G977" s="52"/>
    </row>
    <row r="978" spans="1:8" ht="13.9" customHeight="1" x14ac:dyDescent="0.25">
      <c r="B978" s="19"/>
      <c r="C978" s="52"/>
      <c r="D978" s="52"/>
      <c r="E978" s="52"/>
      <c r="F978" s="52"/>
      <c r="G978" s="52"/>
    </row>
    <row r="979" spans="1:8" ht="13.9" customHeight="1" x14ac:dyDescent="0.25">
      <c r="B979" s="19"/>
      <c r="C979" s="52"/>
      <c r="D979" s="52"/>
      <c r="E979" s="52"/>
      <c r="F979" s="52"/>
      <c r="G979" s="52"/>
    </row>
    <row r="980" spans="1:8" ht="13.9" customHeight="1" x14ac:dyDescent="0.25">
      <c r="B980" s="19"/>
      <c r="C980" s="52"/>
      <c r="D980" s="52"/>
      <c r="E980" s="52"/>
      <c r="F980" s="52"/>
      <c r="G980" s="52"/>
    </row>
    <row r="981" spans="1:8" ht="13.9" customHeight="1" x14ac:dyDescent="0.25">
      <c r="B981" s="19"/>
      <c r="C981" s="52"/>
      <c r="D981" s="52"/>
      <c r="E981" s="52"/>
      <c r="F981" s="52"/>
      <c r="G981" s="52"/>
    </row>
    <row r="982" spans="1:8" ht="13.9" customHeight="1" x14ac:dyDescent="0.25">
      <c r="B982" s="19"/>
      <c r="C982" s="52"/>
      <c r="D982" s="52"/>
      <c r="E982" s="52"/>
      <c r="F982" s="52"/>
      <c r="G982" s="52"/>
    </row>
    <row r="983" spans="1:8" ht="13.9" customHeight="1" x14ac:dyDescent="0.25">
      <c r="B983" s="19"/>
      <c r="C983" s="52"/>
      <c r="D983" s="52"/>
      <c r="E983" s="52"/>
      <c r="F983" s="52"/>
      <c r="G983" s="52"/>
    </row>
    <row r="984" spans="1:8" ht="13.9" customHeight="1" x14ac:dyDescent="0.25">
      <c r="B984" s="19"/>
      <c r="C984" s="52"/>
      <c r="D984" s="52"/>
      <c r="E984" s="52"/>
      <c r="F984" s="52"/>
      <c r="G984" s="52"/>
    </row>
    <row r="985" spans="1:8" ht="30.75" customHeight="1" x14ac:dyDescent="0.25">
      <c r="A985" s="70" t="s">
        <v>641</v>
      </c>
      <c r="B985" s="70"/>
      <c r="C985" s="70"/>
      <c r="D985" s="70"/>
      <c r="E985" s="70"/>
      <c r="F985" s="70"/>
      <c r="G985" s="70"/>
      <c r="H985" s="70"/>
    </row>
    <row r="986" spans="1:8" ht="8.25" customHeight="1" x14ac:dyDescent="0.25">
      <c r="C986" s="71"/>
      <c r="D986" s="71"/>
      <c r="E986" s="71"/>
      <c r="F986" s="71"/>
    </row>
    <row r="987" spans="1:8" ht="20.25" customHeight="1" x14ac:dyDescent="0.25">
      <c r="A987" s="32" t="s">
        <v>91</v>
      </c>
      <c r="B987" s="33" t="s">
        <v>92</v>
      </c>
      <c r="C987" s="47">
        <v>0</v>
      </c>
      <c r="D987" s="47">
        <v>1197054.21</v>
      </c>
      <c r="E987" s="47">
        <v>1197054.21</v>
      </c>
      <c r="F987" s="47">
        <v>1197054.21</v>
      </c>
      <c r="G987" s="47">
        <v>1197054.21</v>
      </c>
      <c r="H987" s="47">
        <f t="shared" ref="H987:H1050" si="18">E987-F987</f>
        <v>0</v>
      </c>
    </row>
    <row r="988" spans="1:8" x14ac:dyDescent="0.25">
      <c r="A988" s="32" t="s">
        <v>99</v>
      </c>
      <c r="B988" s="34" t="s">
        <v>100</v>
      </c>
      <c r="C988" s="47">
        <v>0</v>
      </c>
      <c r="D988" s="47">
        <v>836513.67</v>
      </c>
      <c r="E988" s="47">
        <v>836513.67</v>
      </c>
      <c r="F988" s="47">
        <v>836513.67</v>
      </c>
      <c r="G988" s="47">
        <v>836513.67</v>
      </c>
      <c r="H988" s="47">
        <f t="shared" si="18"/>
        <v>0</v>
      </c>
    </row>
    <row r="989" spans="1:8" ht="18" x14ac:dyDescent="0.25">
      <c r="A989" s="35" t="s">
        <v>101</v>
      </c>
      <c r="B989" s="36" t="s">
        <v>102</v>
      </c>
      <c r="C989" s="49">
        <v>0</v>
      </c>
      <c r="D989" s="49">
        <v>836513.67</v>
      </c>
      <c r="E989" s="49">
        <v>836513.67</v>
      </c>
      <c r="F989" s="49">
        <v>836513.67</v>
      </c>
      <c r="G989" s="49">
        <v>836513.67</v>
      </c>
      <c r="H989" s="49">
        <f t="shared" si="18"/>
        <v>0</v>
      </c>
    </row>
    <row r="990" spans="1:8" x14ac:dyDescent="0.25">
      <c r="A990" s="35" t="s">
        <v>105</v>
      </c>
      <c r="B990" s="36" t="s">
        <v>106</v>
      </c>
      <c r="C990" s="49">
        <v>0</v>
      </c>
      <c r="D990" s="49">
        <v>836513.67</v>
      </c>
      <c r="E990" s="49">
        <v>836513.67</v>
      </c>
      <c r="F990" s="49">
        <v>836513.67</v>
      </c>
      <c r="G990" s="49">
        <v>836513.67</v>
      </c>
      <c r="H990" s="49">
        <f t="shared" si="18"/>
        <v>0</v>
      </c>
    </row>
    <row r="991" spans="1:8" x14ac:dyDescent="0.25">
      <c r="A991" s="32" t="s">
        <v>113</v>
      </c>
      <c r="B991" s="34" t="s">
        <v>114</v>
      </c>
      <c r="C991" s="47">
        <v>0</v>
      </c>
      <c r="D991" s="47">
        <v>96742.89</v>
      </c>
      <c r="E991" s="47">
        <v>96742.89</v>
      </c>
      <c r="F991" s="47">
        <v>96742.89</v>
      </c>
      <c r="G991" s="47">
        <v>96742.89</v>
      </c>
      <c r="H991" s="47">
        <f t="shared" si="18"/>
        <v>0</v>
      </c>
    </row>
    <row r="992" spans="1:8" x14ac:dyDescent="0.25">
      <c r="A992" s="35" t="s">
        <v>115</v>
      </c>
      <c r="B992" s="36" t="s">
        <v>116</v>
      </c>
      <c r="C992" s="49">
        <v>0</v>
      </c>
      <c r="D992" s="49">
        <v>96742.89</v>
      </c>
      <c r="E992" s="49">
        <v>96742.89</v>
      </c>
      <c r="F992" s="49">
        <v>96742.89</v>
      </c>
      <c r="G992" s="49">
        <v>96742.89</v>
      </c>
      <c r="H992" s="49">
        <f t="shared" si="18"/>
        <v>0</v>
      </c>
    </row>
    <row r="993" spans="1:8" x14ac:dyDescent="0.25">
      <c r="A993" s="35" t="s">
        <v>117</v>
      </c>
      <c r="B993" s="36" t="s">
        <v>118</v>
      </c>
      <c r="C993" s="49">
        <v>0</v>
      </c>
      <c r="D993" s="49">
        <v>96742.89</v>
      </c>
      <c r="E993" s="49">
        <v>96742.89</v>
      </c>
      <c r="F993" s="49">
        <v>96742.89</v>
      </c>
      <c r="G993" s="49">
        <v>96742.89</v>
      </c>
      <c r="H993" s="49">
        <f t="shared" si="18"/>
        <v>0</v>
      </c>
    </row>
    <row r="994" spans="1:8" x14ac:dyDescent="0.25">
      <c r="A994" s="32" t="s">
        <v>119</v>
      </c>
      <c r="B994" s="34" t="s">
        <v>120</v>
      </c>
      <c r="C994" s="47">
        <v>0</v>
      </c>
      <c r="D994" s="47">
        <v>263797.65000000002</v>
      </c>
      <c r="E994" s="47">
        <v>263797.65000000002</v>
      </c>
      <c r="F994" s="47">
        <v>263797.65000000002</v>
      </c>
      <c r="G994" s="47">
        <v>263797.65000000002</v>
      </c>
      <c r="H994" s="47">
        <f t="shared" si="18"/>
        <v>0</v>
      </c>
    </row>
    <row r="995" spans="1:8" x14ac:dyDescent="0.25">
      <c r="A995" s="35" t="s">
        <v>121</v>
      </c>
      <c r="B995" s="36" t="s">
        <v>122</v>
      </c>
      <c r="C995" s="49">
        <v>0</v>
      </c>
      <c r="D995" s="49">
        <v>263797.65000000002</v>
      </c>
      <c r="E995" s="49">
        <v>263797.65000000002</v>
      </c>
      <c r="F995" s="49">
        <v>263797.65000000002</v>
      </c>
      <c r="G995" s="49">
        <v>263797.65000000002</v>
      </c>
      <c r="H995" s="49">
        <f t="shared" si="18"/>
        <v>0</v>
      </c>
    </row>
    <row r="996" spans="1:8" x14ac:dyDescent="0.25">
      <c r="A996" s="35" t="s">
        <v>123</v>
      </c>
      <c r="B996" s="36" t="s">
        <v>124</v>
      </c>
      <c r="C996" s="49">
        <v>0</v>
      </c>
      <c r="D996" s="49">
        <v>263797.65000000002</v>
      </c>
      <c r="E996" s="49">
        <v>263797.65000000002</v>
      </c>
      <c r="F996" s="49">
        <v>263797.65000000002</v>
      </c>
      <c r="G996" s="49">
        <v>263797.65000000002</v>
      </c>
      <c r="H996" s="49">
        <f t="shared" si="18"/>
        <v>0</v>
      </c>
    </row>
    <row r="997" spans="1:8" ht="21" customHeight="1" x14ac:dyDescent="0.25">
      <c r="A997" s="32" t="s">
        <v>151</v>
      </c>
      <c r="B997" s="33" t="s">
        <v>152</v>
      </c>
      <c r="C997" s="47">
        <v>1467229</v>
      </c>
      <c r="D997" s="48">
        <v>-1260361.02</v>
      </c>
      <c r="E997" s="47">
        <v>206867.98</v>
      </c>
      <c r="F997" s="47">
        <v>206867.98</v>
      </c>
      <c r="G997" s="47">
        <v>206867.98</v>
      </c>
      <c r="H997" s="47">
        <f t="shared" si="18"/>
        <v>0</v>
      </c>
    </row>
    <row r="998" spans="1:8" ht="18" x14ac:dyDescent="0.25">
      <c r="A998" s="32" t="s">
        <v>153</v>
      </c>
      <c r="B998" s="34" t="s">
        <v>154</v>
      </c>
      <c r="C998" s="47">
        <v>0</v>
      </c>
      <c r="D998" s="47">
        <v>136204.85</v>
      </c>
      <c r="E998" s="47">
        <v>136204.85</v>
      </c>
      <c r="F998" s="47">
        <v>136204.85</v>
      </c>
      <c r="G998" s="47">
        <v>136204.85</v>
      </c>
      <c r="H998" s="47">
        <f t="shared" si="18"/>
        <v>0</v>
      </c>
    </row>
    <row r="999" spans="1:8" x14ac:dyDescent="0.25">
      <c r="A999" s="35" t="s">
        <v>155</v>
      </c>
      <c r="B999" s="36" t="s">
        <v>156</v>
      </c>
      <c r="C999" s="49">
        <v>0</v>
      </c>
      <c r="D999" s="49">
        <v>111086.89</v>
      </c>
      <c r="E999" s="49">
        <v>111086.89</v>
      </c>
      <c r="F999" s="49">
        <v>111086.89</v>
      </c>
      <c r="G999" s="49">
        <v>111086.89</v>
      </c>
      <c r="H999" s="49">
        <f t="shared" si="18"/>
        <v>0</v>
      </c>
    </row>
    <row r="1000" spans="1:8" x14ac:dyDescent="0.25">
      <c r="A1000" s="35" t="s">
        <v>157</v>
      </c>
      <c r="B1000" s="36" t="s">
        <v>158</v>
      </c>
      <c r="C1000" s="49">
        <v>0</v>
      </c>
      <c r="D1000" s="49">
        <v>11245.9</v>
      </c>
      <c r="E1000" s="49">
        <v>11245.9</v>
      </c>
      <c r="F1000" s="49">
        <v>11245.9</v>
      </c>
      <c r="G1000" s="49">
        <v>11245.9</v>
      </c>
      <c r="H1000" s="49">
        <f t="shared" si="18"/>
        <v>0</v>
      </c>
    </row>
    <row r="1001" spans="1:8" x14ac:dyDescent="0.25">
      <c r="A1001" s="35" t="s">
        <v>161</v>
      </c>
      <c r="B1001" s="36" t="s">
        <v>162</v>
      </c>
      <c r="C1001" s="49">
        <v>0</v>
      </c>
      <c r="D1001" s="49">
        <v>99840.99</v>
      </c>
      <c r="E1001" s="49">
        <v>99840.99</v>
      </c>
      <c r="F1001" s="49">
        <v>99840.99</v>
      </c>
      <c r="G1001" s="49">
        <v>99840.99</v>
      </c>
      <c r="H1001" s="49">
        <f t="shared" si="18"/>
        <v>0</v>
      </c>
    </row>
    <row r="1002" spans="1:8" ht="18" x14ac:dyDescent="0.25">
      <c r="A1002" s="35" t="s">
        <v>169</v>
      </c>
      <c r="B1002" s="36" t="s">
        <v>170</v>
      </c>
      <c r="C1002" s="49">
        <v>0</v>
      </c>
      <c r="D1002" s="49">
        <v>14358.96</v>
      </c>
      <c r="E1002" s="49">
        <v>14358.96</v>
      </c>
      <c r="F1002" s="49">
        <v>14358.96</v>
      </c>
      <c r="G1002" s="49">
        <v>14358.96</v>
      </c>
      <c r="H1002" s="49">
        <f t="shared" si="18"/>
        <v>0</v>
      </c>
    </row>
    <row r="1003" spans="1:8" x14ac:dyDescent="0.25">
      <c r="A1003" s="35" t="s">
        <v>171</v>
      </c>
      <c r="B1003" s="36" t="s">
        <v>172</v>
      </c>
      <c r="C1003" s="49">
        <v>0</v>
      </c>
      <c r="D1003" s="49">
        <v>14358.96</v>
      </c>
      <c r="E1003" s="49">
        <v>14358.96</v>
      </c>
      <c r="F1003" s="49">
        <v>14358.96</v>
      </c>
      <c r="G1003" s="49">
        <v>14358.96</v>
      </c>
      <c r="H1003" s="49">
        <f t="shared" si="18"/>
        <v>0</v>
      </c>
    </row>
    <row r="1004" spans="1:8" x14ac:dyDescent="0.25">
      <c r="A1004" s="35" t="s">
        <v>173</v>
      </c>
      <c r="B1004" s="36" t="s">
        <v>174</v>
      </c>
      <c r="C1004" s="49">
        <v>0</v>
      </c>
      <c r="D1004" s="49">
        <v>10759</v>
      </c>
      <c r="E1004" s="49">
        <v>10759</v>
      </c>
      <c r="F1004" s="49">
        <v>10759</v>
      </c>
      <c r="G1004" s="49">
        <v>10759</v>
      </c>
      <c r="H1004" s="49">
        <f t="shared" si="18"/>
        <v>0</v>
      </c>
    </row>
    <row r="1005" spans="1:8" x14ac:dyDescent="0.25">
      <c r="A1005" s="35" t="s">
        <v>175</v>
      </c>
      <c r="B1005" s="36" t="s">
        <v>176</v>
      </c>
      <c r="C1005" s="49">
        <v>0</v>
      </c>
      <c r="D1005" s="49">
        <v>10759</v>
      </c>
      <c r="E1005" s="49">
        <v>10759</v>
      </c>
      <c r="F1005" s="49">
        <v>10759</v>
      </c>
      <c r="G1005" s="49">
        <v>10759</v>
      </c>
      <c r="H1005" s="49">
        <f t="shared" si="18"/>
        <v>0</v>
      </c>
    </row>
    <row r="1006" spans="1:8" ht="18" x14ac:dyDescent="0.25">
      <c r="A1006" s="32" t="s">
        <v>195</v>
      </c>
      <c r="B1006" s="34" t="s">
        <v>196</v>
      </c>
      <c r="C1006" s="47">
        <v>1467229</v>
      </c>
      <c r="D1006" s="48">
        <v>-1456794</v>
      </c>
      <c r="E1006" s="47">
        <v>10435</v>
      </c>
      <c r="F1006" s="47">
        <v>10435</v>
      </c>
      <c r="G1006" s="47">
        <v>10435</v>
      </c>
      <c r="H1006" s="47">
        <f t="shared" si="18"/>
        <v>0</v>
      </c>
    </row>
    <row r="1007" spans="1:8" x14ac:dyDescent="0.25">
      <c r="A1007" s="35" t="s">
        <v>212</v>
      </c>
      <c r="B1007" s="36" t="s">
        <v>213</v>
      </c>
      <c r="C1007" s="49">
        <v>1467229</v>
      </c>
      <c r="D1007" s="50">
        <v>-1456794</v>
      </c>
      <c r="E1007" s="49">
        <v>10435</v>
      </c>
      <c r="F1007" s="49">
        <v>10435</v>
      </c>
      <c r="G1007" s="49">
        <v>10435</v>
      </c>
      <c r="H1007" s="49">
        <f t="shared" si="18"/>
        <v>0</v>
      </c>
    </row>
    <row r="1008" spans="1:8" x14ac:dyDescent="0.25">
      <c r="A1008" s="35" t="s">
        <v>214</v>
      </c>
      <c r="B1008" s="36" t="s">
        <v>215</v>
      </c>
      <c r="C1008" s="49">
        <v>1467229</v>
      </c>
      <c r="D1008" s="50">
        <v>-1456794</v>
      </c>
      <c r="E1008" s="49">
        <v>10435</v>
      </c>
      <c r="F1008" s="49">
        <v>10435</v>
      </c>
      <c r="G1008" s="49">
        <v>10435</v>
      </c>
      <c r="H1008" s="49">
        <f t="shared" si="18"/>
        <v>0</v>
      </c>
    </row>
    <row r="1009" spans="1:8" x14ac:dyDescent="0.25">
      <c r="A1009" s="32" t="s">
        <v>247</v>
      </c>
      <c r="B1009" s="34" t="s">
        <v>248</v>
      </c>
      <c r="C1009" s="47">
        <v>0</v>
      </c>
      <c r="D1009" s="47">
        <v>10672</v>
      </c>
      <c r="E1009" s="47">
        <v>10672</v>
      </c>
      <c r="F1009" s="47">
        <v>10672</v>
      </c>
      <c r="G1009" s="47">
        <v>10672</v>
      </c>
      <c r="H1009" s="47">
        <f t="shared" si="18"/>
        <v>0</v>
      </c>
    </row>
    <row r="1010" spans="1:8" x14ac:dyDescent="0.25">
      <c r="A1010" s="35" t="s">
        <v>249</v>
      </c>
      <c r="B1010" s="36" t="s">
        <v>248</v>
      </c>
      <c r="C1010" s="49">
        <v>0</v>
      </c>
      <c r="D1010" s="49">
        <v>10672</v>
      </c>
      <c r="E1010" s="49">
        <v>10672</v>
      </c>
      <c r="F1010" s="49">
        <v>10672</v>
      </c>
      <c r="G1010" s="49">
        <v>10672</v>
      </c>
      <c r="H1010" s="49">
        <f t="shared" si="18"/>
        <v>0</v>
      </c>
    </row>
    <row r="1011" spans="1:8" x14ac:dyDescent="0.25">
      <c r="A1011" s="35" t="s">
        <v>250</v>
      </c>
      <c r="B1011" s="36" t="s">
        <v>248</v>
      </c>
      <c r="C1011" s="49">
        <v>0</v>
      </c>
      <c r="D1011" s="49">
        <v>10672</v>
      </c>
      <c r="E1011" s="49">
        <v>10672</v>
      </c>
      <c r="F1011" s="49">
        <v>10672</v>
      </c>
      <c r="G1011" s="49">
        <v>10672</v>
      </c>
      <c r="H1011" s="49">
        <f t="shared" si="18"/>
        <v>0</v>
      </c>
    </row>
    <row r="1012" spans="1:8" x14ac:dyDescent="0.25">
      <c r="A1012" s="32" t="s">
        <v>267</v>
      </c>
      <c r="B1012" s="34" t="s">
        <v>268</v>
      </c>
      <c r="C1012" s="47">
        <v>0</v>
      </c>
      <c r="D1012" s="47">
        <v>49556.13</v>
      </c>
      <c r="E1012" s="47">
        <v>49556.13</v>
      </c>
      <c r="F1012" s="47">
        <v>49556.13</v>
      </c>
      <c r="G1012" s="47">
        <v>49556.13</v>
      </c>
      <c r="H1012" s="47">
        <f t="shared" si="18"/>
        <v>0</v>
      </c>
    </row>
    <row r="1013" spans="1:8" x14ac:dyDescent="0.25">
      <c r="A1013" s="35" t="s">
        <v>269</v>
      </c>
      <c r="B1013" s="36" t="s">
        <v>270</v>
      </c>
      <c r="C1013" s="49">
        <v>0</v>
      </c>
      <c r="D1013" s="49">
        <v>371.2</v>
      </c>
      <c r="E1013" s="49">
        <v>371.2</v>
      </c>
      <c r="F1013" s="49">
        <v>371.2</v>
      </c>
      <c r="G1013" s="49">
        <v>371.2</v>
      </c>
      <c r="H1013" s="49">
        <f t="shared" si="18"/>
        <v>0</v>
      </c>
    </row>
    <row r="1014" spans="1:8" x14ac:dyDescent="0.25">
      <c r="A1014" s="35" t="s">
        <v>271</v>
      </c>
      <c r="B1014" s="36" t="s">
        <v>272</v>
      </c>
      <c r="C1014" s="49">
        <v>0</v>
      </c>
      <c r="D1014" s="49">
        <v>371.2</v>
      </c>
      <c r="E1014" s="49">
        <v>371.2</v>
      </c>
      <c r="F1014" s="49">
        <v>371.2</v>
      </c>
      <c r="G1014" s="49">
        <v>371.2</v>
      </c>
      <c r="H1014" s="49">
        <f t="shared" si="18"/>
        <v>0</v>
      </c>
    </row>
    <row r="1015" spans="1:8" ht="18" x14ac:dyDescent="0.25">
      <c r="A1015" s="35" t="s">
        <v>287</v>
      </c>
      <c r="B1015" s="36" t="s">
        <v>288</v>
      </c>
      <c r="C1015" s="49">
        <v>0</v>
      </c>
      <c r="D1015" s="49">
        <v>3424.33</v>
      </c>
      <c r="E1015" s="49">
        <v>3424.33</v>
      </c>
      <c r="F1015" s="49">
        <v>3424.33</v>
      </c>
      <c r="G1015" s="49">
        <v>3424.33</v>
      </c>
      <c r="H1015" s="49">
        <f t="shared" si="18"/>
        <v>0</v>
      </c>
    </row>
    <row r="1016" spans="1:8" x14ac:dyDescent="0.25">
      <c r="A1016" s="35" t="s">
        <v>289</v>
      </c>
      <c r="B1016" s="36" t="s">
        <v>290</v>
      </c>
      <c r="C1016" s="49">
        <v>0</v>
      </c>
      <c r="D1016" s="49">
        <v>3424.33</v>
      </c>
      <c r="E1016" s="49">
        <v>3424.33</v>
      </c>
      <c r="F1016" s="49">
        <v>3424.33</v>
      </c>
      <c r="G1016" s="49">
        <v>3424.33</v>
      </c>
      <c r="H1016" s="49">
        <f t="shared" si="18"/>
        <v>0</v>
      </c>
    </row>
    <row r="1017" spans="1:8" ht="18" x14ac:dyDescent="0.25">
      <c r="A1017" s="35" t="s">
        <v>293</v>
      </c>
      <c r="B1017" s="36" t="s">
        <v>294</v>
      </c>
      <c r="C1017" s="49">
        <v>0</v>
      </c>
      <c r="D1017" s="49">
        <v>42640.2</v>
      </c>
      <c r="E1017" s="49">
        <v>42640.2</v>
      </c>
      <c r="F1017" s="49">
        <v>42640.2</v>
      </c>
      <c r="G1017" s="49">
        <v>42640.2</v>
      </c>
      <c r="H1017" s="49">
        <f t="shared" si="18"/>
        <v>0</v>
      </c>
    </row>
    <row r="1018" spans="1:8" x14ac:dyDescent="0.25">
      <c r="A1018" s="35" t="s">
        <v>297</v>
      </c>
      <c r="B1018" s="36" t="s">
        <v>298</v>
      </c>
      <c r="C1018" s="49">
        <v>0</v>
      </c>
      <c r="D1018" s="49">
        <v>11565.2</v>
      </c>
      <c r="E1018" s="49">
        <v>11565.2</v>
      </c>
      <c r="F1018" s="49">
        <v>11565.2</v>
      </c>
      <c r="G1018" s="49">
        <v>11565.2</v>
      </c>
      <c r="H1018" s="49">
        <f t="shared" si="18"/>
        <v>0</v>
      </c>
    </row>
    <row r="1019" spans="1:8" x14ac:dyDescent="0.25">
      <c r="A1019" s="35" t="s">
        <v>301</v>
      </c>
      <c r="B1019" s="36" t="s">
        <v>302</v>
      </c>
      <c r="C1019" s="49">
        <v>0</v>
      </c>
      <c r="D1019" s="49">
        <v>31075</v>
      </c>
      <c r="E1019" s="49">
        <v>31075</v>
      </c>
      <c r="F1019" s="49">
        <v>31075</v>
      </c>
      <c r="G1019" s="49">
        <v>31075</v>
      </c>
      <c r="H1019" s="49">
        <f t="shared" si="18"/>
        <v>0</v>
      </c>
    </row>
    <row r="1020" spans="1:8" ht="18" x14ac:dyDescent="0.25">
      <c r="A1020" s="35" t="s">
        <v>303</v>
      </c>
      <c r="B1020" s="36" t="s">
        <v>304</v>
      </c>
      <c r="C1020" s="49">
        <v>0</v>
      </c>
      <c r="D1020" s="49">
        <v>3120.4</v>
      </c>
      <c r="E1020" s="49">
        <v>3120.4</v>
      </c>
      <c r="F1020" s="49">
        <v>3120.4</v>
      </c>
      <c r="G1020" s="49">
        <v>3120.4</v>
      </c>
      <c r="H1020" s="49">
        <f t="shared" si="18"/>
        <v>0</v>
      </c>
    </row>
    <row r="1021" spans="1:8" ht="18" x14ac:dyDescent="0.25">
      <c r="A1021" s="35" t="s">
        <v>305</v>
      </c>
      <c r="B1021" s="36" t="s">
        <v>306</v>
      </c>
      <c r="C1021" s="49">
        <v>0</v>
      </c>
      <c r="D1021" s="49">
        <v>3120.4</v>
      </c>
      <c r="E1021" s="49">
        <v>3120.4</v>
      </c>
      <c r="F1021" s="49">
        <v>3120.4</v>
      </c>
      <c r="G1021" s="49">
        <v>3120.4</v>
      </c>
      <c r="H1021" s="49">
        <f t="shared" si="18"/>
        <v>0</v>
      </c>
    </row>
    <row r="1022" spans="1:8" ht="21" customHeight="1" x14ac:dyDescent="0.25">
      <c r="A1022" s="32" t="s">
        <v>311</v>
      </c>
      <c r="B1022" s="33" t="s">
        <v>312</v>
      </c>
      <c r="C1022" s="47">
        <v>0</v>
      </c>
      <c r="D1022" s="47">
        <v>2323191.7799999998</v>
      </c>
      <c r="E1022" s="47">
        <v>2323191.7799999998</v>
      </c>
      <c r="F1022" s="47">
        <v>2323191.7799999998</v>
      </c>
      <c r="G1022" s="47">
        <v>2323191.7799999998</v>
      </c>
      <c r="H1022" s="47">
        <f t="shared" si="18"/>
        <v>0</v>
      </c>
    </row>
    <row r="1023" spans="1:8" x14ac:dyDescent="0.25">
      <c r="A1023" s="32" t="s">
        <v>313</v>
      </c>
      <c r="B1023" s="34" t="s">
        <v>314</v>
      </c>
      <c r="C1023" s="47">
        <v>0</v>
      </c>
      <c r="D1023" s="47">
        <v>23893.16</v>
      </c>
      <c r="E1023" s="47">
        <v>23893.16</v>
      </c>
      <c r="F1023" s="47">
        <v>23893.16</v>
      </c>
      <c r="G1023" s="47">
        <v>23893.16</v>
      </c>
      <c r="H1023" s="47">
        <f t="shared" si="18"/>
        <v>0</v>
      </c>
    </row>
    <row r="1024" spans="1:8" x14ac:dyDescent="0.25">
      <c r="A1024" s="35" t="s">
        <v>320</v>
      </c>
      <c r="B1024" s="36" t="s">
        <v>321</v>
      </c>
      <c r="C1024" s="49">
        <v>0</v>
      </c>
      <c r="D1024" s="49">
        <v>23893.16</v>
      </c>
      <c r="E1024" s="49">
        <v>23893.16</v>
      </c>
      <c r="F1024" s="49">
        <v>23893.16</v>
      </c>
      <c r="G1024" s="49">
        <v>23893.16</v>
      </c>
      <c r="H1024" s="49">
        <f t="shared" si="18"/>
        <v>0</v>
      </c>
    </row>
    <row r="1025" spans="1:8" x14ac:dyDescent="0.25">
      <c r="A1025" s="35" t="s">
        <v>322</v>
      </c>
      <c r="B1025" s="36" t="s">
        <v>321</v>
      </c>
      <c r="C1025" s="49">
        <v>0</v>
      </c>
      <c r="D1025" s="49">
        <v>23893.16</v>
      </c>
      <c r="E1025" s="49">
        <v>23893.16</v>
      </c>
      <c r="F1025" s="49">
        <v>23893.16</v>
      </c>
      <c r="G1025" s="49">
        <v>23893.16</v>
      </c>
      <c r="H1025" s="49">
        <f t="shared" si="18"/>
        <v>0</v>
      </c>
    </row>
    <row r="1026" spans="1:8" x14ac:dyDescent="0.25">
      <c r="A1026" s="32" t="s">
        <v>332</v>
      </c>
      <c r="B1026" s="34" t="s">
        <v>333</v>
      </c>
      <c r="C1026" s="47">
        <v>0</v>
      </c>
      <c r="D1026" s="47">
        <v>75852.399999999994</v>
      </c>
      <c r="E1026" s="47">
        <v>75852.399999999994</v>
      </c>
      <c r="F1026" s="47">
        <v>75852.399999999994</v>
      </c>
      <c r="G1026" s="47">
        <v>75852.399999999994</v>
      </c>
      <c r="H1026" s="47">
        <f t="shared" si="18"/>
        <v>0</v>
      </c>
    </row>
    <row r="1027" spans="1:8" ht="18" x14ac:dyDescent="0.25">
      <c r="A1027" s="35" t="s">
        <v>337</v>
      </c>
      <c r="B1027" s="36" t="s">
        <v>338</v>
      </c>
      <c r="C1027" s="49">
        <v>0</v>
      </c>
      <c r="D1027" s="49">
        <v>6252.4</v>
      </c>
      <c r="E1027" s="49">
        <v>6252.4</v>
      </c>
      <c r="F1027" s="49">
        <v>6252.4</v>
      </c>
      <c r="G1027" s="49">
        <v>6252.4</v>
      </c>
      <c r="H1027" s="49">
        <f t="shared" si="18"/>
        <v>0</v>
      </c>
    </row>
    <row r="1028" spans="1:8" x14ac:dyDescent="0.25">
      <c r="A1028" s="35" t="s">
        <v>341</v>
      </c>
      <c r="B1028" s="36" t="s">
        <v>342</v>
      </c>
      <c r="C1028" s="49">
        <v>0</v>
      </c>
      <c r="D1028" s="49">
        <v>6252.4</v>
      </c>
      <c r="E1028" s="49">
        <v>6252.4</v>
      </c>
      <c r="F1028" s="49">
        <v>6252.4</v>
      </c>
      <c r="G1028" s="49">
        <v>6252.4</v>
      </c>
      <c r="H1028" s="49">
        <f t="shared" si="18"/>
        <v>0</v>
      </c>
    </row>
    <row r="1029" spans="1:8" x14ac:dyDescent="0.25">
      <c r="A1029" s="35" t="s">
        <v>343</v>
      </c>
      <c r="B1029" s="36" t="s">
        <v>344</v>
      </c>
      <c r="C1029" s="49">
        <v>0</v>
      </c>
      <c r="D1029" s="49">
        <v>69600</v>
      </c>
      <c r="E1029" s="49">
        <v>69600</v>
      </c>
      <c r="F1029" s="49">
        <v>69600</v>
      </c>
      <c r="G1029" s="49">
        <v>69600</v>
      </c>
      <c r="H1029" s="49">
        <f t="shared" si="18"/>
        <v>0</v>
      </c>
    </row>
    <row r="1030" spans="1:8" x14ac:dyDescent="0.25">
      <c r="A1030" s="35" t="s">
        <v>345</v>
      </c>
      <c r="B1030" s="36" t="s">
        <v>344</v>
      </c>
      <c r="C1030" s="49">
        <v>0</v>
      </c>
      <c r="D1030" s="49">
        <v>69600</v>
      </c>
      <c r="E1030" s="49">
        <v>69600</v>
      </c>
      <c r="F1030" s="49">
        <v>69600</v>
      </c>
      <c r="G1030" s="49">
        <v>69600</v>
      </c>
      <c r="H1030" s="49">
        <f t="shared" si="18"/>
        <v>0</v>
      </c>
    </row>
    <row r="1031" spans="1:8" ht="18" x14ac:dyDescent="0.25">
      <c r="A1031" s="32" t="s">
        <v>349</v>
      </c>
      <c r="B1031" s="34" t="s">
        <v>350</v>
      </c>
      <c r="C1031" s="47">
        <v>0</v>
      </c>
      <c r="D1031" s="47">
        <v>127.99</v>
      </c>
      <c r="E1031" s="47">
        <v>127.99</v>
      </c>
      <c r="F1031" s="47">
        <v>127.99</v>
      </c>
      <c r="G1031" s="47">
        <v>127.99</v>
      </c>
      <c r="H1031" s="47">
        <f t="shared" si="18"/>
        <v>0</v>
      </c>
    </row>
    <row r="1032" spans="1:8" ht="18" x14ac:dyDescent="0.25">
      <c r="A1032" s="35" t="s">
        <v>363</v>
      </c>
      <c r="B1032" s="36" t="s">
        <v>364</v>
      </c>
      <c r="C1032" s="49">
        <v>0</v>
      </c>
      <c r="D1032" s="49">
        <v>127.99</v>
      </c>
      <c r="E1032" s="49">
        <v>127.99</v>
      </c>
      <c r="F1032" s="49">
        <v>127.99</v>
      </c>
      <c r="G1032" s="49">
        <v>127.99</v>
      </c>
      <c r="H1032" s="49">
        <f t="shared" si="18"/>
        <v>0</v>
      </c>
    </row>
    <row r="1033" spans="1:8" ht="18" x14ac:dyDescent="0.25">
      <c r="A1033" s="35" t="s">
        <v>365</v>
      </c>
      <c r="B1033" s="36" t="s">
        <v>366</v>
      </c>
      <c r="C1033" s="49">
        <v>0</v>
      </c>
      <c r="D1033" s="49">
        <v>127.99</v>
      </c>
      <c r="E1033" s="49">
        <v>127.99</v>
      </c>
      <c r="F1033" s="49">
        <v>127.99</v>
      </c>
      <c r="G1033" s="49">
        <v>127.99</v>
      </c>
      <c r="H1033" s="49">
        <f t="shared" si="18"/>
        <v>0</v>
      </c>
    </row>
    <row r="1034" spans="1:8" x14ac:dyDescent="0.25">
      <c r="A1034" s="32" t="s">
        <v>367</v>
      </c>
      <c r="B1034" s="34" t="s">
        <v>368</v>
      </c>
      <c r="C1034" s="47">
        <v>0</v>
      </c>
      <c r="D1034" s="47">
        <v>2031.92</v>
      </c>
      <c r="E1034" s="47">
        <v>2031.92</v>
      </c>
      <c r="F1034" s="47">
        <v>2031.92</v>
      </c>
      <c r="G1034" s="47">
        <v>2031.92</v>
      </c>
      <c r="H1034" s="47">
        <f t="shared" si="18"/>
        <v>0</v>
      </c>
    </row>
    <row r="1035" spans="1:8" x14ac:dyDescent="0.25">
      <c r="A1035" s="35" t="s">
        <v>369</v>
      </c>
      <c r="B1035" s="36" t="s">
        <v>370</v>
      </c>
      <c r="C1035" s="49">
        <v>0</v>
      </c>
      <c r="D1035" s="49">
        <v>2031.92</v>
      </c>
      <c r="E1035" s="49">
        <v>2031.92</v>
      </c>
      <c r="F1035" s="49">
        <v>2031.92</v>
      </c>
      <c r="G1035" s="49">
        <v>2031.92</v>
      </c>
      <c r="H1035" s="49">
        <f t="shared" si="18"/>
        <v>0</v>
      </c>
    </row>
    <row r="1036" spans="1:8" x14ac:dyDescent="0.25">
      <c r="A1036" s="35" t="s">
        <v>371</v>
      </c>
      <c r="B1036" s="36" t="s">
        <v>372</v>
      </c>
      <c r="C1036" s="49">
        <v>0</v>
      </c>
      <c r="D1036" s="49">
        <v>2031.92</v>
      </c>
      <c r="E1036" s="49">
        <v>2031.92</v>
      </c>
      <c r="F1036" s="49">
        <v>2031.92</v>
      </c>
      <c r="G1036" s="49">
        <v>2031.92</v>
      </c>
      <c r="H1036" s="49">
        <f t="shared" si="18"/>
        <v>0</v>
      </c>
    </row>
    <row r="1037" spans="1:8" ht="18" x14ac:dyDescent="0.25">
      <c r="A1037" s="32" t="s">
        <v>386</v>
      </c>
      <c r="B1037" s="34" t="s">
        <v>387</v>
      </c>
      <c r="C1037" s="47">
        <v>0</v>
      </c>
      <c r="D1037" s="47">
        <v>3808</v>
      </c>
      <c r="E1037" s="47">
        <v>3808</v>
      </c>
      <c r="F1037" s="47">
        <v>3808</v>
      </c>
      <c r="G1037" s="47">
        <v>3808</v>
      </c>
      <c r="H1037" s="47">
        <f t="shared" si="18"/>
        <v>0</v>
      </c>
    </row>
    <row r="1038" spans="1:8" x14ac:dyDescent="0.25">
      <c r="A1038" s="35" t="s">
        <v>403</v>
      </c>
      <c r="B1038" s="36" t="s">
        <v>404</v>
      </c>
      <c r="C1038" s="49">
        <v>0</v>
      </c>
      <c r="D1038" s="49">
        <v>3402</v>
      </c>
      <c r="E1038" s="49">
        <v>3402</v>
      </c>
      <c r="F1038" s="49">
        <v>3402</v>
      </c>
      <c r="G1038" s="49">
        <v>3402</v>
      </c>
      <c r="H1038" s="49">
        <f t="shared" si="18"/>
        <v>0</v>
      </c>
    </row>
    <row r="1039" spans="1:8" x14ac:dyDescent="0.25">
      <c r="A1039" s="35" t="s">
        <v>405</v>
      </c>
      <c r="B1039" s="36" t="s">
        <v>404</v>
      </c>
      <c r="C1039" s="49">
        <v>0</v>
      </c>
      <c r="D1039" s="49">
        <v>3402</v>
      </c>
      <c r="E1039" s="49">
        <v>3402</v>
      </c>
      <c r="F1039" s="49">
        <v>3402</v>
      </c>
      <c r="G1039" s="49">
        <v>3402</v>
      </c>
      <c r="H1039" s="49">
        <f t="shared" si="18"/>
        <v>0</v>
      </c>
    </row>
    <row r="1040" spans="1:8" ht="18" x14ac:dyDescent="0.25">
      <c r="A1040" s="35" t="s">
        <v>406</v>
      </c>
      <c r="B1040" s="36" t="s">
        <v>407</v>
      </c>
      <c r="C1040" s="49">
        <v>0</v>
      </c>
      <c r="D1040" s="49">
        <v>406</v>
      </c>
      <c r="E1040" s="49">
        <v>406</v>
      </c>
      <c r="F1040" s="49">
        <v>406</v>
      </c>
      <c r="G1040" s="49">
        <v>406</v>
      </c>
      <c r="H1040" s="49">
        <f t="shared" si="18"/>
        <v>0</v>
      </c>
    </row>
    <row r="1041" spans="1:8" ht="18" x14ac:dyDescent="0.25">
      <c r="A1041" s="35" t="s">
        <v>412</v>
      </c>
      <c r="B1041" s="36" t="s">
        <v>413</v>
      </c>
      <c r="C1041" s="49">
        <v>0</v>
      </c>
      <c r="D1041" s="49">
        <v>406</v>
      </c>
      <c r="E1041" s="49">
        <v>406</v>
      </c>
      <c r="F1041" s="49">
        <v>406</v>
      </c>
      <c r="G1041" s="49">
        <v>406</v>
      </c>
      <c r="H1041" s="49">
        <f t="shared" si="18"/>
        <v>0</v>
      </c>
    </row>
    <row r="1042" spans="1:8" x14ac:dyDescent="0.25">
      <c r="A1042" s="32" t="s">
        <v>421</v>
      </c>
      <c r="B1042" s="34" t="s">
        <v>422</v>
      </c>
      <c r="C1042" s="47">
        <v>0</v>
      </c>
      <c r="D1042" s="47">
        <v>369230.33</v>
      </c>
      <c r="E1042" s="47">
        <v>369230.33</v>
      </c>
      <c r="F1042" s="47">
        <v>369230.33</v>
      </c>
      <c r="G1042" s="47">
        <v>369230.33</v>
      </c>
      <c r="H1042" s="47">
        <f t="shared" si="18"/>
        <v>0</v>
      </c>
    </row>
    <row r="1043" spans="1:8" ht="18" x14ac:dyDescent="0.25">
      <c r="A1043" s="35" t="s">
        <v>423</v>
      </c>
      <c r="B1043" s="36" t="s">
        <v>424</v>
      </c>
      <c r="C1043" s="49">
        <v>0</v>
      </c>
      <c r="D1043" s="49">
        <v>369230.33</v>
      </c>
      <c r="E1043" s="49">
        <v>369230.33</v>
      </c>
      <c r="F1043" s="49">
        <v>369230.33</v>
      </c>
      <c r="G1043" s="49">
        <v>369230.33</v>
      </c>
      <c r="H1043" s="49">
        <f t="shared" si="18"/>
        <v>0</v>
      </c>
    </row>
    <row r="1044" spans="1:8" ht="18" x14ac:dyDescent="0.25">
      <c r="A1044" s="35" t="s">
        <v>425</v>
      </c>
      <c r="B1044" s="36" t="s">
        <v>424</v>
      </c>
      <c r="C1044" s="49">
        <v>0</v>
      </c>
      <c r="D1044" s="49">
        <v>369230.33</v>
      </c>
      <c r="E1044" s="49">
        <v>369230.33</v>
      </c>
      <c r="F1044" s="49">
        <v>369230.33</v>
      </c>
      <c r="G1044" s="49">
        <v>369230.33</v>
      </c>
      <c r="H1044" s="49">
        <f t="shared" si="18"/>
        <v>0</v>
      </c>
    </row>
    <row r="1045" spans="1:8" x14ac:dyDescent="0.25">
      <c r="A1045" s="32" t="s">
        <v>451</v>
      </c>
      <c r="B1045" s="34" t="s">
        <v>452</v>
      </c>
      <c r="C1045" s="47">
        <v>0</v>
      </c>
      <c r="D1045" s="47">
        <v>1848247.98</v>
      </c>
      <c r="E1045" s="47">
        <v>1848247.98</v>
      </c>
      <c r="F1045" s="47">
        <v>1848247.98</v>
      </c>
      <c r="G1045" s="47">
        <v>1848247.98</v>
      </c>
      <c r="H1045" s="47">
        <f t="shared" si="18"/>
        <v>0</v>
      </c>
    </row>
    <row r="1046" spans="1:8" ht="18" x14ac:dyDescent="0.25">
      <c r="A1046" s="35" t="s">
        <v>474</v>
      </c>
      <c r="B1046" s="36" t="s">
        <v>475</v>
      </c>
      <c r="C1046" s="49">
        <v>0</v>
      </c>
      <c r="D1046" s="49">
        <v>1848247.98</v>
      </c>
      <c r="E1046" s="49">
        <v>1848247.98</v>
      </c>
      <c r="F1046" s="49">
        <v>1848247.98</v>
      </c>
      <c r="G1046" s="49">
        <v>1848247.98</v>
      </c>
      <c r="H1046" s="49">
        <f t="shared" si="18"/>
        <v>0</v>
      </c>
    </row>
    <row r="1047" spans="1:8" ht="18" x14ac:dyDescent="0.25">
      <c r="A1047" s="35" t="s">
        <v>476</v>
      </c>
      <c r="B1047" s="36" t="s">
        <v>475</v>
      </c>
      <c r="C1047" s="49">
        <v>0</v>
      </c>
      <c r="D1047" s="49">
        <v>1848247.98</v>
      </c>
      <c r="E1047" s="49">
        <v>1848247.98</v>
      </c>
      <c r="F1047" s="49">
        <v>1848247.98</v>
      </c>
      <c r="G1047" s="49">
        <v>1848247.98</v>
      </c>
      <c r="H1047" s="49">
        <f t="shared" si="18"/>
        <v>0</v>
      </c>
    </row>
    <row r="1048" spans="1:8" ht="32.25" customHeight="1" x14ac:dyDescent="0.25">
      <c r="A1048" s="32" t="s">
        <v>480</v>
      </c>
      <c r="B1048" s="33" t="s">
        <v>481</v>
      </c>
      <c r="C1048" s="47">
        <v>0</v>
      </c>
      <c r="D1048" s="47">
        <v>10700</v>
      </c>
      <c r="E1048" s="47">
        <v>10700</v>
      </c>
      <c r="F1048" s="47">
        <v>10700</v>
      </c>
      <c r="G1048" s="47">
        <v>10700</v>
      </c>
      <c r="H1048" s="47">
        <f t="shared" si="18"/>
        <v>0</v>
      </c>
    </row>
    <row r="1049" spans="1:8" x14ac:dyDescent="0.25">
      <c r="A1049" s="32" t="s">
        <v>492</v>
      </c>
      <c r="B1049" s="34" t="s">
        <v>493</v>
      </c>
      <c r="C1049" s="47">
        <v>0</v>
      </c>
      <c r="D1049" s="47">
        <v>10700</v>
      </c>
      <c r="E1049" s="47">
        <v>10700</v>
      </c>
      <c r="F1049" s="47">
        <v>10700</v>
      </c>
      <c r="G1049" s="47">
        <v>10700</v>
      </c>
      <c r="H1049" s="47">
        <f t="shared" si="18"/>
        <v>0</v>
      </c>
    </row>
    <row r="1050" spans="1:8" x14ac:dyDescent="0.25">
      <c r="A1050" s="35" t="s">
        <v>512</v>
      </c>
      <c r="B1050" s="36" t="s">
        <v>513</v>
      </c>
      <c r="C1050" s="49">
        <v>0</v>
      </c>
      <c r="D1050" s="49">
        <v>8700</v>
      </c>
      <c r="E1050" s="49">
        <v>8700</v>
      </c>
      <c r="F1050" s="49">
        <v>8700</v>
      </c>
      <c r="G1050" s="49">
        <v>8700</v>
      </c>
      <c r="H1050" s="49">
        <f t="shared" si="18"/>
        <v>0</v>
      </c>
    </row>
    <row r="1051" spans="1:8" x14ac:dyDescent="0.25">
      <c r="A1051" s="35" t="s">
        <v>514</v>
      </c>
      <c r="B1051" s="36" t="s">
        <v>515</v>
      </c>
      <c r="C1051" s="49">
        <v>0</v>
      </c>
      <c r="D1051" s="49">
        <v>8700</v>
      </c>
      <c r="E1051" s="49">
        <v>8700</v>
      </c>
      <c r="F1051" s="49">
        <v>8700</v>
      </c>
      <c r="G1051" s="49">
        <v>8700</v>
      </c>
      <c r="H1051" s="49">
        <f t="shared" ref="H1051:H1058" si="19">E1051-F1051</f>
        <v>0</v>
      </c>
    </row>
    <row r="1052" spans="1:8" x14ac:dyDescent="0.25">
      <c r="A1052" s="35" t="s">
        <v>516</v>
      </c>
      <c r="B1052" s="36" t="s">
        <v>517</v>
      </c>
      <c r="C1052" s="49">
        <v>0</v>
      </c>
      <c r="D1052" s="49">
        <v>2000</v>
      </c>
      <c r="E1052" s="49">
        <v>2000</v>
      </c>
      <c r="F1052" s="49">
        <v>2000</v>
      </c>
      <c r="G1052" s="49">
        <v>2000</v>
      </c>
      <c r="H1052" s="49">
        <f t="shared" si="19"/>
        <v>0</v>
      </c>
    </row>
    <row r="1053" spans="1:8" x14ac:dyDescent="0.25">
      <c r="A1053" s="35" t="s">
        <v>518</v>
      </c>
      <c r="B1053" s="36" t="s">
        <v>519</v>
      </c>
      <c r="C1053" s="49">
        <v>0</v>
      </c>
      <c r="D1053" s="49">
        <v>2000</v>
      </c>
      <c r="E1053" s="49">
        <v>2000</v>
      </c>
      <c r="F1053" s="49">
        <v>2000</v>
      </c>
      <c r="G1053" s="49">
        <v>2000</v>
      </c>
      <c r="H1053" s="49">
        <f t="shared" si="19"/>
        <v>0</v>
      </c>
    </row>
    <row r="1054" spans="1:8" x14ac:dyDescent="0.25">
      <c r="A1054" s="32" t="s">
        <v>526</v>
      </c>
      <c r="B1054" s="33" t="s">
        <v>527</v>
      </c>
      <c r="C1054" s="47">
        <v>0</v>
      </c>
      <c r="D1054" s="47">
        <v>17992.03</v>
      </c>
      <c r="E1054" s="47">
        <v>17992.03</v>
      </c>
      <c r="F1054" s="47">
        <v>17992.03</v>
      </c>
      <c r="G1054" s="47">
        <v>17992.03</v>
      </c>
      <c r="H1054" s="47">
        <f t="shared" si="19"/>
        <v>0</v>
      </c>
    </row>
    <row r="1055" spans="1:8" x14ac:dyDescent="0.25">
      <c r="A1055" s="32" t="s">
        <v>528</v>
      </c>
      <c r="B1055" s="34" t="s">
        <v>529</v>
      </c>
      <c r="C1055" s="47">
        <v>0</v>
      </c>
      <c r="D1055" s="47">
        <v>17992.03</v>
      </c>
      <c r="E1055" s="47">
        <v>17992.03</v>
      </c>
      <c r="F1055" s="47">
        <v>17992.03</v>
      </c>
      <c r="G1055" s="47">
        <v>17992.03</v>
      </c>
      <c r="H1055" s="47">
        <f t="shared" si="19"/>
        <v>0</v>
      </c>
    </row>
    <row r="1056" spans="1:8" x14ac:dyDescent="0.25">
      <c r="A1056" s="35" t="s">
        <v>534</v>
      </c>
      <c r="B1056" s="36" t="s">
        <v>535</v>
      </c>
      <c r="C1056" s="49">
        <v>0</v>
      </c>
      <c r="D1056" s="49">
        <v>17992.03</v>
      </c>
      <c r="E1056" s="49">
        <v>17992.03</v>
      </c>
      <c r="F1056" s="49">
        <v>17992.03</v>
      </c>
      <c r="G1056" s="49">
        <v>17992.03</v>
      </c>
      <c r="H1056" s="49">
        <f t="shared" si="19"/>
        <v>0</v>
      </c>
    </row>
    <row r="1057" spans="1:8" x14ac:dyDescent="0.25">
      <c r="A1057" s="35" t="s">
        <v>538</v>
      </c>
      <c r="B1057" s="36" t="s">
        <v>539</v>
      </c>
      <c r="C1057" s="49">
        <v>0</v>
      </c>
      <c r="D1057" s="49">
        <v>17992.03</v>
      </c>
      <c r="E1057" s="49">
        <v>17992.03</v>
      </c>
      <c r="F1057" s="49">
        <v>17992.03</v>
      </c>
      <c r="G1057" s="49">
        <v>17992.03</v>
      </c>
      <c r="H1057" s="49">
        <f t="shared" si="19"/>
        <v>0</v>
      </c>
    </row>
    <row r="1058" spans="1:8" ht="12.75" x14ac:dyDescent="0.25">
      <c r="A1058" s="37"/>
      <c r="B1058" s="38" t="s">
        <v>641</v>
      </c>
      <c r="C1058" s="51">
        <v>1467229</v>
      </c>
      <c r="D1058" s="51">
        <v>2288577</v>
      </c>
      <c r="E1058" s="51">
        <v>3755806</v>
      </c>
      <c r="F1058" s="51">
        <v>3755806</v>
      </c>
      <c r="G1058" s="51">
        <v>3755806</v>
      </c>
      <c r="H1058" s="51">
        <f t="shared" si="19"/>
        <v>0</v>
      </c>
    </row>
    <row r="1059" spans="1:8" ht="13.9" customHeight="1" x14ac:dyDescent="0.25">
      <c r="B1059" s="19"/>
      <c r="C1059" s="52"/>
      <c r="D1059" s="52"/>
      <c r="E1059" s="52"/>
      <c r="F1059" s="52"/>
      <c r="G1059" s="52"/>
    </row>
    <row r="1060" spans="1:8" ht="13.9" customHeight="1" x14ac:dyDescent="0.25">
      <c r="B1060" s="19"/>
      <c r="C1060" s="52"/>
      <c r="D1060" s="52"/>
      <c r="E1060" s="52"/>
      <c r="F1060" s="52"/>
      <c r="G1060" s="52"/>
    </row>
    <row r="1061" spans="1:8" ht="13.9" customHeight="1" x14ac:dyDescent="0.25">
      <c r="B1061" s="19"/>
      <c r="C1061" s="52"/>
      <c r="D1061" s="52"/>
      <c r="E1061" s="52"/>
      <c r="F1061" s="52"/>
      <c r="G1061" s="52"/>
    </row>
    <row r="1062" spans="1:8" ht="13.9" customHeight="1" x14ac:dyDescent="0.25">
      <c r="B1062" s="19"/>
      <c r="C1062" s="52"/>
      <c r="D1062" s="52"/>
      <c r="E1062" s="52"/>
      <c r="F1062" s="52"/>
      <c r="G1062" s="52"/>
    </row>
    <row r="1063" spans="1:8" ht="13.9" customHeight="1" x14ac:dyDescent="0.25">
      <c r="B1063" s="19"/>
      <c r="C1063" s="52"/>
      <c r="D1063" s="52"/>
      <c r="E1063" s="52"/>
      <c r="F1063" s="52"/>
      <c r="G1063" s="52"/>
    </row>
    <row r="1064" spans="1:8" ht="13.9" customHeight="1" x14ac:dyDescent="0.25">
      <c r="B1064" s="19"/>
      <c r="C1064" s="52"/>
      <c r="D1064" s="52"/>
      <c r="E1064" s="52"/>
      <c r="F1064" s="52"/>
      <c r="G1064" s="52"/>
    </row>
    <row r="1065" spans="1:8" ht="13.9" customHeight="1" x14ac:dyDescent="0.25">
      <c r="B1065" s="19"/>
      <c r="C1065" s="52"/>
      <c r="D1065" s="52"/>
      <c r="E1065" s="52"/>
      <c r="F1065" s="52"/>
      <c r="G1065" s="52"/>
    </row>
    <row r="1066" spans="1:8" ht="13.9" customHeight="1" x14ac:dyDescent="0.25">
      <c r="B1066" s="19"/>
      <c r="C1066" s="52"/>
      <c r="D1066" s="52"/>
      <c r="E1066" s="52"/>
      <c r="F1066" s="52"/>
      <c r="G1066" s="52"/>
    </row>
    <row r="1067" spans="1:8" ht="13.9" customHeight="1" x14ac:dyDescent="0.25">
      <c r="B1067" s="19"/>
      <c r="C1067" s="52"/>
      <c r="D1067" s="52"/>
      <c r="E1067" s="52"/>
      <c r="F1067" s="52"/>
      <c r="G1067" s="52"/>
    </row>
    <row r="1068" spans="1:8" ht="13.9" customHeight="1" x14ac:dyDescent="0.25">
      <c r="B1068" s="19"/>
      <c r="C1068" s="52"/>
      <c r="D1068" s="52"/>
      <c r="E1068" s="52"/>
      <c r="F1068" s="52"/>
      <c r="G1068" s="52"/>
    </row>
    <row r="1069" spans="1:8" ht="13.9" customHeight="1" x14ac:dyDescent="0.25">
      <c r="B1069" s="19"/>
      <c r="C1069" s="52"/>
      <c r="D1069" s="52"/>
      <c r="E1069" s="52"/>
      <c r="F1069" s="52"/>
      <c r="G1069" s="52"/>
    </row>
    <row r="1070" spans="1:8" ht="13.9" customHeight="1" x14ac:dyDescent="0.25">
      <c r="B1070" s="19"/>
      <c r="C1070" s="52"/>
      <c r="D1070" s="52"/>
      <c r="E1070" s="52"/>
      <c r="F1070" s="52"/>
      <c r="G1070" s="52"/>
    </row>
    <row r="1071" spans="1:8" ht="13.9" customHeight="1" x14ac:dyDescent="0.25">
      <c r="B1071" s="19"/>
      <c r="C1071" s="52"/>
      <c r="D1071" s="52"/>
      <c r="E1071" s="52"/>
      <c r="F1071" s="52"/>
      <c r="G1071" s="52"/>
    </row>
    <row r="1072" spans="1:8" ht="13.9" customHeight="1" x14ac:dyDescent="0.25">
      <c r="B1072" s="19"/>
      <c r="C1072" s="52"/>
      <c r="D1072" s="52"/>
      <c r="E1072" s="52"/>
      <c r="F1072" s="52"/>
      <c r="G1072" s="52"/>
    </row>
    <row r="1073" spans="2:7" ht="13.9" customHeight="1" x14ac:dyDescent="0.25">
      <c r="B1073" s="19"/>
      <c r="C1073" s="52"/>
      <c r="D1073" s="52"/>
      <c r="E1073" s="52"/>
      <c r="F1073" s="52"/>
      <c r="G1073" s="52"/>
    </row>
    <row r="1074" spans="2:7" ht="13.9" customHeight="1" x14ac:dyDescent="0.25">
      <c r="B1074" s="19"/>
      <c r="C1074" s="52"/>
      <c r="D1074" s="52"/>
      <c r="E1074" s="52"/>
      <c r="F1074" s="52"/>
      <c r="G1074" s="52"/>
    </row>
    <row r="1075" spans="2:7" ht="13.9" customHeight="1" x14ac:dyDescent="0.25">
      <c r="B1075" s="19"/>
      <c r="C1075" s="52"/>
      <c r="D1075" s="52"/>
      <c r="E1075" s="52"/>
      <c r="F1075" s="52"/>
      <c r="G1075" s="52"/>
    </row>
    <row r="1076" spans="2:7" ht="13.9" customHeight="1" x14ac:dyDescent="0.25">
      <c r="B1076" s="19"/>
      <c r="C1076" s="52"/>
      <c r="D1076" s="52"/>
      <c r="E1076" s="52"/>
      <c r="F1076" s="52"/>
      <c r="G1076" s="52"/>
    </row>
    <row r="1077" spans="2:7" ht="13.9" customHeight="1" x14ac:dyDescent="0.25">
      <c r="B1077" s="19"/>
      <c r="C1077" s="52"/>
      <c r="D1077" s="52"/>
      <c r="E1077" s="52"/>
      <c r="F1077" s="52"/>
      <c r="G1077" s="52"/>
    </row>
    <row r="1078" spans="2:7" ht="13.9" customHeight="1" x14ac:dyDescent="0.25">
      <c r="B1078" s="19"/>
      <c r="C1078" s="52"/>
      <c r="D1078" s="52"/>
      <c r="E1078" s="52"/>
      <c r="F1078" s="52"/>
      <c r="G1078" s="52"/>
    </row>
    <row r="1079" spans="2:7" ht="13.9" customHeight="1" x14ac:dyDescent="0.25">
      <c r="B1079" s="19"/>
      <c r="C1079" s="52"/>
      <c r="D1079" s="52"/>
      <c r="E1079" s="52"/>
      <c r="F1079" s="52"/>
      <c r="G1079" s="52"/>
    </row>
    <row r="1080" spans="2:7" ht="13.9" customHeight="1" x14ac:dyDescent="0.25">
      <c r="B1080" s="19"/>
      <c r="C1080" s="52"/>
      <c r="D1080" s="52"/>
      <c r="E1080" s="52"/>
      <c r="F1080" s="52"/>
      <c r="G1080" s="52"/>
    </row>
    <row r="1081" spans="2:7" ht="13.9" customHeight="1" x14ac:dyDescent="0.25">
      <c r="B1081" s="19"/>
      <c r="C1081" s="52"/>
      <c r="D1081" s="52"/>
      <c r="E1081" s="52"/>
      <c r="F1081" s="52"/>
      <c r="G1081" s="52"/>
    </row>
    <row r="1082" spans="2:7" ht="13.9" customHeight="1" x14ac:dyDescent="0.25">
      <c r="B1082" s="19"/>
      <c r="C1082" s="52"/>
      <c r="D1082" s="52"/>
      <c r="E1082" s="52"/>
      <c r="F1082" s="52"/>
      <c r="G1082" s="52"/>
    </row>
    <row r="1083" spans="2:7" ht="13.9" customHeight="1" x14ac:dyDescent="0.25">
      <c r="B1083" s="19"/>
      <c r="C1083" s="52"/>
      <c r="D1083" s="52"/>
      <c r="E1083" s="52"/>
      <c r="F1083" s="52"/>
      <c r="G1083" s="52"/>
    </row>
    <row r="1084" spans="2:7" ht="13.9" customHeight="1" x14ac:dyDescent="0.25">
      <c r="B1084" s="19"/>
      <c r="C1084" s="52"/>
      <c r="D1084" s="52"/>
      <c r="E1084" s="52"/>
      <c r="F1084" s="52"/>
      <c r="G1084" s="52"/>
    </row>
    <row r="1085" spans="2:7" ht="13.9" customHeight="1" x14ac:dyDescent="0.25">
      <c r="B1085" s="19"/>
      <c r="C1085" s="52"/>
      <c r="D1085" s="52"/>
      <c r="E1085" s="52"/>
      <c r="F1085" s="52"/>
      <c r="G1085" s="52"/>
    </row>
    <row r="1086" spans="2:7" ht="13.9" customHeight="1" x14ac:dyDescent="0.25">
      <c r="B1086" s="19"/>
      <c r="C1086" s="52"/>
      <c r="D1086" s="52"/>
      <c r="E1086" s="52"/>
      <c r="F1086" s="52"/>
      <c r="G1086" s="52"/>
    </row>
    <row r="1087" spans="2:7" ht="13.9" customHeight="1" x14ac:dyDescent="0.25">
      <c r="B1087" s="19"/>
      <c r="C1087" s="52"/>
      <c r="D1087" s="52"/>
      <c r="E1087" s="52"/>
      <c r="F1087" s="52"/>
      <c r="G1087" s="52"/>
    </row>
    <row r="1088" spans="2:7" ht="13.9" customHeight="1" x14ac:dyDescent="0.25">
      <c r="B1088" s="19"/>
      <c r="C1088" s="52"/>
      <c r="D1088" s="52"/>
      <c r="E1088" s="52"/>
      <c r="F1088" s="52"/>
      <c r="G1088" s="52"/>
    </row>
    <row r="1089" spans="1:8" ht="30" customHeight="1" x14ac:dyDescent="0.25">
      <c r="A1089" s="70" t="s">
        <v>642</v>
      </c>
      <c r="B1089" s="70"/>
      <c r="C1089" s="70"/>
      <c r="D1089" s="70"/>
      <c r="E1089" s="70"/>
      <c r="F1089" s="70"/>
      <c r="G1089" s="70"/>
      <c r="H1089" s="70"/>
    </row>
    <row r="1090" spans="1:8" x14ac:dyDescent="0.25">
      <c r="A1090" s="32" t="s">
        <v>151</v>
      </c>
      <c r="B1090" s="33" t="s">
        <v>152</v>
      </c>
      <c r="C1090" s="47">
        <v>2440184.15</v>
      </c>
      <c r="D1090" s="47">
        <v>209432.94</v>
      </c>
      <c r="E1090" s="47">
        <v>2649617.09</v>
      </c>
      <c r="F1090" s="47">
        <v>2649617.09</v>
      </c>
      <c r="G1090" s="47">
        <v>2649617.09</v>
      </c>
      <c r="H1090" s="47">
        <f t="shared" ref="H1090:H1139" si="20">E1090-F1090</f>
        <v>0</v>
      </c>
    </row>
    <row r="1091" spans="1:8" ht="18" x14ac:dyDescent="0.25">
      <c r="A1091" s="32" t="s">
        <v>153</v>
      </c>
      <c r="B1091" s="34" t="s">
        <v>154</v>
      </c>
      <c r="C1091" s="47">
        <v>2418966.16</v>
      </c>
      <c r="D1091" s="47">
        <v>201737.93</v>
      </c>
      <c r="E1091" s="47">
        <v>2620704.09</v>
      </c>
      <c r="F1091" s="47">
        <v>2620704.09</v>
      </c>
      <c r="G1091" s="47">
        <v>2620704.09</v>
      </c>
      <c r="H1091" s="47">
        <f t="shared" si="20"/>
        <v>0</v>
      </c>
    </row>
    <row r="1092" spans="1:8" x14ac:dyDescent="0.25">
      <c r="A1092" s="35" t="s">
        <v>155</v>
      </c>
      <c r="B1092" s="36" t="s">
        <v>156</v>
      </c>
      <c r="C1092" s="49">
        <v>146503.79999999999</v>
      </c>
      <c r="D1092" s="49">
        <v>4490.8900000000003</v>
      </c>
      <c r="E1092" s="49">
        <v>150994.69</v>
      </c>
      <c r="F1092" s="49">
        <v>150994.69</v>
      </c>
      <c r="G1092" s="49">
        <v>150994.69</v>
      </c>
      <c r="H1092" s="49">
        <f t="shared" si="20"/>
        <v>0</v>
      </c>
    </row>
    <row r="1093" spans="1:8" x14ac:dyDescent="0.25">
      <c r="A1093" s="35" t="s">
        <v>157</v>
      </c>
      <c r="B1093" s="36" t="s">
        <v>158</v>
      </c>
      <c r="C1093" s="49">
        <v>146503.79999999999</v>
      </c>
      <c r="D1093" s="49">
        <v>4490.8900000000003</v>
      </c>
      <c r="E1093" s="49">
        <v>150994.69</v>
      </c>
      <c r="F1093" s="49">
        <v>150994.69</v>
      </c>
      <c r="G1093" s="49">
        <v>150994.69</v>
      </c>
      <c r="H1093" s="49">
        <f t="shared" si="20"/>
        <v>0</v>
      </c>
    </row>
    <row r="1094" spans="1:8" ht="18" x14ac:dyDescent="0.25">
      <c r="A1094" s="35" t="s">
        <v>169</v>
      </c>
      <c r="B1094" s="36" t="s">
        <v>170</v>
      </c>
      <c r="C1094" s="49">
        <v>2272462.36</v>
      </c>
      <c r="D1094" s="49">
        <v>197247.04</v>
      </c>
      <c r="E1094" s="49">
        <v>2469709.4</v>
      </c>
      <c r="F1094" s="49">
        <v>2469709.4</v>
      </c>
      <c r="G1094" s="49">
        <v>2469709.4</v>
      </c>
      <c r="H1094" s="49">
        <f t="shared" si="20"/>
        <v>0</v>
      </c>
    </row>
    <row r="1095" spans="1:8" x14ac:dyDescent="0.25">
      <c r="A1095" s="35" t="s">
        <v>171</v>
      </c>
      <c r="B1095" s="36" t="s">
        <v>172</v>
      </c>
      <c r="C1095" s="49">
        <v>2272462.36</v>
      </c>
      <c r="D1095" s="49">
        <v>197247.04</v>
      </c>
      <c r="E1095" s="49">
        <v>2469709.4</v>
      </c>
      <c r="F1095" s="49">
        <v>2469709.4</v>
      </c>
      <c r="G1095" s="49">
        <v>2469709.4</v>
      </c>
      <c r="H1095" s="49">
        <f t="shared" si="20"/>
        <v>0</v>
      </c>
    </row>
    <row r="1096" spans="1:8" x14ac:dyDescent="0.25">
      <c r="A1096" s="32" t="s">
        <v>267</v>
      </c>
      <c r="B1096" s="34" t="s">
        <v>268</v>
      </c>
      <c r="C1096" s="47">
        <v>21217.99</v>
      </c>
      <c r="D1096" s="47">
        <v>7695.01</v>
      </c>
      <c r="E1096" s="47">
        <v>28913</v>
      </c>
      <c r="F1096" s="47">
        <v>28913</v>
      </c>
      <c r="G1096" s="47">
        <v>28913</v>
      </c>
      <c r="H1096" s="47">
        <f t="shared" si="20"/>
        <v>0</v>
      </c>
    </row>
    <row r="1097" spans="1:8" ht="18" x14ac:dyDescent="0.25">
      <c r="A1097" s="35" t="s">
        <v>287</v>
      </c>
      <c r="B1097" s="36" t="s">
        <v>288</v>
      </c>
      <c r="C1097" s="49">
        <v>21217.99</v>
      </c>
      <c r="D1097" s="49">
        <v>7695.01</v>
      </c>
      <c r="E1097" s="49">
        <v>28913</v>
      </c>
      <c r="F1097" s="49">
        <v>28913</v>
      </c>
      <c r="G1097" s="49">
        <v>28913</v>
      </c>
      <c r="H1097" s="49">
        <f t="shared" si="20"/>
        <v>0</v>
      </c>
    </row>
    <row r="1098" spans="1:8" x14ac:dyDescent="0.25">
      <c r="A1098" s="35" t="s">
        <v>289</v>
      </c>
      <c r="B1098" s="36" t="s">
        <v>290</v>
      </c>
      <c r="C1098" s="49">
        <v>21217.99</v>
      </c>
      <c r="D1098" s="50">
        <v>-21217.99</v>
      </c>
      <c r="E1098" s="49">
        <v>0</v>
      </c>
      <c r="F1098" s="49">
        <v>0</v>
      </c>
      <c r="G1098" s="49">
        <v>0</v>
      </c>
      <c r="H1098" s="49">
        <f t="shared" si="20"/>
        <v>0</v>
      </c>
    </row>
    <row r="1099" spans="1:8" ht="18" x14ac:dyDescent="0.25">
      <c r="A1099" s="35" t="s">
        <v>291</v>
      </c>
      <c r="B1099" s="36" t="s">
        <v>292</v>
      </c>
      <c r="C1099" s="49">
        <v>0</v>
      </c>
      <c r="D1099" s="49">
        <v>28913</v>
      </c>
      <c r="E1099" s="49">
        <v>28913</v>
      </c>
      <c r="F1099" s="49">
        <v>28913</v>
      </c>
      <c r="G1099" s="49">
        <v>28913</v>
      </c>
      <c r="H1099" s="49">
        <f t="shared" si="20"/>
        <v>0</v>
      </c>
    </row>
    <row r="1100" spans="1:8" x14ac:dyDescent="0.25">
      <c r="A1100" s="32" t="s">
        <v>311</v>
      </c>
      <c r="B1100" s="33" t="s">
        <v>312</v>
      </c>
      <c r="C1100" s="47">
        <v>728828</v>
      </c>
      <c r="D1100" s="47">
        <v>255844</v>
      </c>
      <c r="E1100" s="47">
        <v>984672</v>
      </c>
      <c r="F1100" s="47">
        <v>984672</v>
      </c>
      <c r="G1100" s="47">
        <v>984672</v>
      </c>
      <c r="H1100" s="47">
        <f t="shared" si="20"/>
        <v>0</v>
      </c>
    </row>
    <row r="1101" spans="1:8" ht="18" x14ac:dyDescent="0.25">
      <c r="A1101" s="32" t="s">
        <v>349</v>
      </c>
      <c r="B1101" s="34" t="s">
        <v>350</v>
      </c>
      <c r="C1101" s="47">
        <v>728828</v>
      </c>
      <c r="D1101" s="47">
        <v>255844</v>
      </c>
      <c r="E1101" s="47">
        <v>984672</v>
      </c>
      <c r="F1101" s="47">
        <v>984672</v>
      </c>
      <c r="G1101" s="47">
        <v>984672</v>
      </c>
      <c r="H1101" s="47">
        <f t="shared" si="20"/>
        <v>0</v>
      </c>
    </row>
    <row r="1102" spans="1:8" x14ac:dyDescent="0.25">
      <c r="A1102" s="35" t="s">
        <v>351</v>
      </c>
      <c r="B1102" s="36" t="s">
        <v>352</v>
      </c>
      <c r="C1102" s="49">
        <v>0</v>
      </c>
      <c r="D1102" s="49">
        <v>150000</v>
      </c>
      <c r="E1102" s="49">
        <v>150000</v>
      </c>
      <c r="F1102" s="49">
        <v>150000</v>
      </c>
      <c r="G1102" s="49">
        <v>150000</v>
      </c>
      <c r="H1102" s="49">
        <f t="shared" si="20"/>
        <v>0</v>
      </c>
    </row>
    <row r="1103" spans="1:8" x14ac:dyDescent="0.25">
      <c r="A1103" s="35" t="s">
        <v>355</v>
      </c>
      <c r="B1103" s="36" t="s">
        <v>356</v>
      </c>
      <c r="C1103" s="49">
        <v>0</v>
      </c>
      <c r="D1103" s="49">
        <v>150000</v>
      </c>
      <c r="E1103" s="49">
        <v>150000</v>
      </c>
      <c r="F1103" s="49">
        <v>150000</v>
      </c>
      <c r="G1103" s="49">
        <v>150000</v>
      </c>
      <c r="H1103" s="49">
        <f t="shared" si="20"/>
        <v>0</v>
      </c>
    </row>
    <row r="1104" spans="1:8" ht="18" x14ac:dyDescent="0.25">
      <c r="A1104" s="35" t="s">
        <v>643</v>
      </c>
      <c r="B1104" s="36" t="s">
        <v>644</v>
      </c>
      <c r="C1104" s="49">
        <v>585452</v>
      </c>
      <c r="D1104" s="50">
        <v>-585452</v>
      </c>
      <c r="E1104" s="49">
        <v>0</v>
      </c>
      <c r="F1104" s="49">
        <v>0</v>
      </c>
      <c r="G1104" s="49">
        <v>0</v>
      </c>
      <c r="H1104" s="49">
        <f t="shared" si="20"/>
        <v>0</v>
      </c>
    </row>
    <row r="1105" spans="1:8" x14ac:dyDescent="0.25">
      <c r="A1105" s="35" t="s">
        <v>645</v>
      </c>
      <c r="B1105" s="36" t="s">
        <v>646</v>
      </c>
      <c r="C1105" s="49">
        <v>585452</v>
      </c>
      <c r="D1105" s="50">
        <v>-585452</v>
      </c>
      <c r="E1105" s="49">
        <v>0</v>
      </c>
      <c r="F1105" s="49">
        <v>0</v>
      </c>
      <c r="G1105" s="49">
        <v>0</v>
      </c>
      <c r="H1105" s="49">
        <f t="shared" si="20"/>
        <v>0</v>
      </c>
    </row>
    <row r="1106" spans="1:8" x14ac:dyDescent="0.25">
      <c r="A1106" s="35" t="s">
        <v>360</v>
      </c>
      <c r="B1106" s="36" t="s">
        <v>361</v>
      </c>
      <c r="C1106" s="49">
        <v>143376</v>
      </c>
      <c r="D1106" s="50">
        <v>-143376</v>
      </c>
      <c r="E1106" s="49">
        <v>0</v>
      </c>
      <c r="F1106" s="49">
        <v>0</v>
      </c>
      <c r="G1106" s="49">
        <v>0</v>
      </c>
      <c r="H1106" s="49">
        <f t="shared" si="20"/>
        <v>0</v>
      </c>
    </row>
    <row r="1107" spans="1:8" x14ac:dyDescent="0.25">
      <c r="A1107" s="35" t="s">
        <v>362</v>
      </c>
      <c r="B1107" s="36" t="s">
        <v>361</v>
      </c>
      <c r="C1107" s="49">
        <v>143376</v>
      </c>
      <c r="D1107" s="50">
        <v>-143376</v>
      </c>
      <c r="E1107" s="49">
        <v>0</v>
      </c>
      <c r="F1107" s="49">
        <v>0</v>
      </c>
      <c r="G1107" s="49">
        <v>0</v>
      </c>
      <c r="H1107" s="49">
        <f t="shared" si="20"/>
        <v>0</v>
      </c>
    </row>
    <row r="1108" spans="1:8" ht="18" x14ac:dyDescent="0.25">
      <c r="A1108" s="35" t="s">
        <v>363</v>
      </c>
      <c r="B1108" s="36" t="s">
        <v>364</v>
      </c>
      <c r="C1108" s="49">
        <v>0</v>
      </c>
      <c r="D1108" s="49">
        <v>834672</v>
      </c>
      <c r="E1108" s="49">
        <v>834672</v>
      </c>
      <c r="F1108" s="49">
        <v>834672</v>
      </c>
      <c r="G1108" s="49">
        <v>834672</v>
      </c>
      <c r="H1108" s="49">
        <f t="shared" si="20"/>
        <v>0</v>
      </c>
    </row>
    <row r="1109" spans="1:8" x14ac:dyDescent="0.25">
      <c r="A1109" s="35" t="s">
        <v>647</v>
      </c>
      <c r="B1109" s="36" t="s">
        <v>648</v>
      </c>
      <c r="C1109" s="49">
        <v>0</v>
      </c>
      <c r="D1109" s="49">
        <v>834672</v>
      </c>
      <c r="E1109" s="49">
        <v>834672</v>
      </c>
      <c r="F1109" s="49">
        <v>834672</v>
      </c>
      <c r="G1109" s="49">
        <v>834672</v>
      </c>
      <c r="H1109" s="49">
        <f t="shared" si="20"/>
        <v>0</v>
      </c>
    </row>
    <row r="1110" spans="1:8" x14ac:dyDescent="0.25">
      <c r="A1110" s="32" t="s">
        <v>526</v>
      </c>
      <c r="B1110" s="33" t="s">
        <v>527</v>
      </c>
      <c r="C1110" s="47">
        <v>1097781.43</v>
      </c>
      <c r="D1110" s="48">
        <v>-370249.78</v>
      </c>
      <c r="E1110" s="47">
        <v>727531.65</v>
      </c>
      <c r="F1110" s="47">
        <v>727531.65</v>
      </c>
      <c r="G1110" s="47">
        <v>727531.65</v>
      </c>
      <c r="H1110" s="47">
        <f t="shared" si="20"/>
        <v>0</v>
      </c>
    </row>
    <row r="1111" spans="1:8" x14ac:dyDescent="0.25">
      <c r="A1111" s="32" t="s">
        <v>528</v>
      </c>
      <c r="B1111" s="34" t="s">
        <v>529</v>
      </c>
      <c r="C1111" s="47">
        <v>918046.43</v>
      </c>
      <c r="D1111" s="48">
        <v>-222043.58</v>
      </c>
      <c r="E1111" s="47">
        <v>696002.85</v>
      </c>
      <c r="F1111" s="47">
        <v>696002.85</v>
      </c>
      <c r="G1111" s="47">
        <v>696002.85</v>
      </c>
      <c r="H1111" s="47">
        <f t="shared" si="20"/>
        <v>0</v>
      </c>
    </row>
    <row r="1112" spans="1:8" x14ac:dyDescent="0.25">
      <c r="A1112" s="35" t="s">
        <v>530</v>
      </c>
      <c r="B1112" s="36" t="s">
        <v>531</v>
      </c>
      <c r="C1112" s="49">
        <v>156876.4</v>
      </c>
      <c r="D1112" s="50">
        <v>-47422.86</v>
      </c>
      <c r="E1112" s="49">
        <v>109453.54</v>
      </c>
      <c r="F1112" s="49">
        <v>109453.54</v>
      </c>
      <c r="G1112" s="49">
        <v>109453.54</v>
      </c>
      <c r="H1112" s="49">
        <f t="shared" si="20"/>
        <v>0</v>
      </c>
    </row>
    <row r="1113" spans="1:8" x14ac:dyDescent="0.25">
      <c r="A1113" s="35" t="s">
        <v>532</v>
      </c>
      <c r="B1113" s="36" t="s">
        <v>533</v>
      </c>
      <c r="C1113" s="49">
        <v>156876.4</v>
      </c>
      <c r="D1113" s="50">
        <v>-47422.86</v>
      </c>
      <c r="E1113" s="49">
        <v>109453.54</v>
      </c>
      <c r="F1113" s="49">
        <v>109453.54</v>
      </c>
      <c r="G1113" s="49">
        <v>109453.54</v>
      </c>
      <c r="H1113" s="49">
        <f t="shared" si="20"/>
        <v>0</v>
      </c>
    </row>
    <row r="1114" spans="1:8" x14ac:dyDescent="0.25">
      <c r="A1114" s="35" t="s">
        <v>534</v>
      </c>
      <c r="B1114" s="36" t="s">
        <v>535</v>
      </c>
      <c r="C1114" s="49">
        <v>761170.03</v>
      </c>
      <c r="D1114" s="50">
        <v>-174620.72</v>
      </c>
      <c r="E1114" s="49">
        <v>586549.31000000006</v>
      </c>
      <c r="F1114" s="49">
        <v>586549.31000000006</v>
      </c>
      <c r="G1114" s="49">
        <v>586549.31000000006</v>
      </c>
      <c r="H1114" s="49">
        <f t="shared" si="20"/>
        <v>0</v>
      </c>
    </row>
    <row r="1115" spans="1:8" x14ac:dyDescent="0.25">
      <c r="A1115" s="35" t="s">
        <v>538</v>
      </c>
      <c r="B1115" s="36" t="s">
        <v>539</v>
      </c>
      <c r="C1115" s="49">
        <v>761170.03</v>
      </c>
      <c r="D1115" s="50">
        <v>-506620.72</v>
      </c>
      <c r="E1115" s="49">
        <v>254549.31</v>
      </c>
      <c r="F1115" s="49">
        <v>254549.31</v>
      </c>
      <c r="G1115" s="49">
        <v>254549.31</v>
      </c>
      <c r="H1115" s="49">
        <f t="shared" si="20"/>
        <v>0</v>
      </c>
    </row>
    <row r="1116" spans="1:8" x14ac:dyDescent="0.25">
      <c r="A1116" s="35" t="s">
        <v>649</v>
      </c>
      <c r="B1116" s="36" t="s">
        <v>650</v>
      </c>
      <c r="C1116" s="49">
        <v>0</v>
      </c>
      <c r="D1116" s="49">
        <v>332000</v>
      </c>
      <c r="E1116" s="49">
        <v>332000</v>
      </c>
      <c r="F1116" s="49">
        <v>332000</v>
      </c>
      <c r="G1116" s="49">
        <v>332000</v>
      </c>
      <c r="H1116" s="49">
        <f t="shared" si="20"/>
        <v>0</v>
      </c>
    </row>
    <row r="1117" spans="1:8" x14ac:dyDescent="0.25">
      <c r="A1117" s="32" t="s">
        <v>544</v>
      </c>
      <c r="B1117" s="34" t="s">
        <v>545</v>
      </c>
      <c r="C1117" s="47">
        <v>179735</v>
      </c>
      <c r="D1117" s="48">
        <v>-179735</v>
      </c>
      <c r="E1117" s="47">
        <v>0</v>
      </c>
      <c r="F1117" s="47">
        <v>0</v>
      </c>
      <c r="G1117" s="47">
        <v>0</v>
      </c>
      <c r="H1117" s="47">
        <f t="shared" si="20"/>
        <v>0</v>
      </c>
    </row>
    <row r="1118" spans="1:8" x14ac:dyDescent="0.25">
      <c r="A1118" s="35" t="s">
        <v>550</v>
      </c>
      <c r="B1118" s="36" t="s">
        <v>551</v>
      </c>
      <c r="C1118" s="49">
        <v>179735</v>
      </c>
      <c r="D1118" s="50">
        <v>-179735</v>
      </c>
      <c r="E1118" s="49">
        <v>0</v>
      </c>
      <c r="F1118" s="49">
        <v>0</v>
      </c>
      <c r="G1118" s="49">
        <v>0</v>
      </c>
      <c r="H1118" s="49">
        <f t="shared" si="20"/>
        <v>0</v>
      </c>
    </row>
    <row r="1119" spans="1:8" x14ac:dyDescent="0.25">
      <c r="A1119" s="35" t="s">
        <v>552</v>
      </c>
      <c r="B1119" s="36" t="s">
        <v>553</v>
      </c>
      <c r="C1119" s="49">
        <v>179735</v>
      </c>
      <c r="D1119" s="50">
        <v>-179735</v>
      </c>
      <c r="E1119" s="49">
        <v>0</v>
      </c>
      <c r="F1119" s="49">
        <v>0</v>
      </c>
      <c r="G1119" s="49">
        <v>0</v>
      </c>
      <c r="H1119" s="49">
        <f t="shared" si="20"/>
        <v>0</v>
      </c>
    </row>
    <row r="1120" spans="1:8" x14ac:dyDescent="0.25">
      <c r="A1120" s="32" t="s">
        <v>558</v>
      </c>
      <c r="B1120" s="34" t="s">
        <v>559</v>
      </c>
      <c r="C1120" s="47">
        <v>0</v>
      </c>
      <c r="D1120" s="47">
        <v>31528.799999999999</v>
      </c>
      <c r="E1120" s="47">
        <v>31528.799999999999</v>
      </c>
      <c r="F1120" s="47">
        <v>31528.799999999999</v>
      </c>
      <c r="G1120" s="47">
        <v>31528.799999999999</v>
      </c>
      <c r="H1120" s="47">
        <f t="shared" si="20"/>
        <v>0</v>
      </c>
    </row>
    <row r="1121" spans="1:8" x14ac:dyDescent="0.25">
      <c r="A1121" s="35" t="s">
        <v>651</v>
      </c>
      <c r="B1121" s="36" t="s">
        <v>652</v>
      </c>
      <c r="C1121" s="49">
        <v>0</v>
      </c>
      <c r="D1121" s="49">
        <v>19650.400000000001</v>
      </c>
      <c r="E1121" s="49">
        <v>19650.400000000001</v>
      </c>
      <c r="F1121" s="49">
        <v>19650.400000000001</v>
      </c>
      <c r="G1121" s="49">
        <v>19650.400000000001</v>
      </c>
      <c r="H1121" s="49">
        <f t="shared" si="20"/>
        <v>0</v>
      </c>
    </row>
    <row r="1122" spans="1:8" x14ac:dyDescent="0.25">
      <c r="A1122" s="35" t="s">
        <v>653</v>
      </c>
      <c r="B1122" s="36" t="s">
        <v>654</v>
      </c>
      <c r="C1122" s="49">
        <v>0</v>
      </c>
      <c r="D1122" s="49">
        <v>19650.400000000001</v>
      </c>
      <c r="E1122" s="49">
        <v>19650.400000000001</v>
      </c>
      <c r="F1122" s="49">
        <v>19650.400000000001</v>
      </c>
      <c r="G1122" s="49">
        <v>19650.400000000001</v>
      </c>
      <c r="H1122" s="49">
        <f t="shared" si="20"/>
        <v>0</v>
      </c>
    </row>
    <row r="1123" spans="1:8" x14ac:dyDescent="0.25">
      <c r="A1123" s="35" t="s">
        <v>655</v>
      </c>
      <c r="B1123" s="36" t="s">
        <v>656</v>
      </c>
      <c r="C1123" s="49">
        <v>0</v>
      </c>
      <c r="D1123" s="49">
        <v>11878.4</v>
      </c>
      <c r="E1123" s="49">
        <v>11878.4</v>
      </c>
      <c r="F1123" s="49">
        <v>11878.4</v>
      </c>
      <c r="G1123" s="49">
        <v>11878.4</v>
      </c>
      <c r="H1123" s="49">
        <f t="shared" si="20"/>
        <v>0</v>
      </c>
    </row>
    <row r="1124" spans="1:8" ht="18" x14ac:dyDescent="0.25">
      <c r="A1124" s="35" t="s">
        <v>657</v>
      </c>
      <c r="B1124" s="36" t="s">
        <v>658</v>
      </c>
      <c r="C1124" s="49">
        <v>0</v>
      </c>
      <c r="D1124" s="49">
        <v>11878.4</v>
      </c>
      <c r="E1124" s="49">
        <v>11878.4</v>
      </c>
      <c r="F1124" s="49">
        <v>11878.4</v>
      </c>
      <c r="G1124" s="49">
        <v>11878.4</v>
      </c>
      <c r="H1124" s="49">
        <f t="shared" si="20"/>
        <v>0</v>
      </c>
    </row>
    <row r="1125" spans="1:8" x14ac:dyDescent="0.25">
      <c r="A1125" s="32" t="s">
        <v>574</v>
      </c>
      <c r="B1125" s="33" t="s">
        <v>575</v>
      </c>
      <c r="C1125" s="47">
        <v>81069077.420000002</v>
      </c>
      <c r="D1125" s="48">
        <v>-14194513.49</v>
      </c>
      <c r="E1125" s="47">
        <v>66874563.93</v>
      </c>
      <c r="F1125" s="47">
        <v>66874321.829999998</v>
      </c>
      <c r="G1125" s="47">
        <v>66874321.829999998</v>
      </c>
      <c r="H1125" s="47">
        <f t="shared" si="20"/>
        <v>242.10000000149012</v>
      </c>
    </row>
    <row r="1126" spans="1:8" x14ac:dyDescent="0.25">
      <c r="A1126" s="32" t="s">
        <v>576</v>
      </c>
      <c r="B1126" s="34" t="s">
        <v>577</v>
      </c>
      <c r="C1126" s="47">
        <v>81069077.420000002</v>
      </c>
      <c r="D1126" s="48">
        <v>-14194513.49</v>
      </c>
      <c r="E1126" s="47">
        <v>66874563.93</v>
      </c>
      <c r="F1126" s="47">
        <v>66874321.829999998</v>
      </c>
      <c r="G1126" s="47">
        <v>66874321.829999998</v>
      </c>
      <c r="H1126" s="47">
        <f t="shared" si="20"/>
        <v>242.10000000149012</v>
      </c>
    </row>
    <row r="1127" spans="1:8" x14ac:dyDescent="0.25">
      <c r="A1127" s="35" t="s">
        <v>578</v>
      </c>
      <c r="B1127" s="36" t="s">
        <v>579</v>
      </c>
      <c r="C1127" s="49">
        <v>1798503.6</v>
      </c>
      <c r="D1127" s="49">
        <v>1447144.98</v>
      </c>
      <c r="E1127" s="49">
        <v>3245648.58</v>
      </c>
      <c r="F1127" s="49">
        <v>3245648.58</v>
      </c>
      <c r="G1127" s="49">
        <v>3245648.58</v>
      </c>
      <c r="H1127" s="49">
        <f t="shared" si="20"/>
        <v>0</v>
      </c>
    </row>
    <row r="1128" spans="1:8" x14ac:dyDescent="0.25">
      <c r="A1128" s="35" t="s">
        <v>659</v>
      </c>
      <c r="B1128" s="36" t="s">
        <v>660</v>
      </c>
      <c r="C1128" s="49">
        <v>0</v>
      </c>
      <c r="D1128" s="49">
        <v>299721.42</v>
      </c>
      <c r="E1128" s="49">
        <v>299721.42</v>
      </c>
      <c r="F1128" s="49">
        <v>299721.42</v>
      </c>
      <c r="G1128" s="49">
        <v>299721.42</v>
      </c>
      <c r="H1128" s="49">
        <f t="shared" si="20"/>
        <v>0</v>
      </c>
    </row>
    <row r="1129" spans="1:8" x14ac:dyDescent="0.25">
      <c r="A1129" s="35" t="s">
        <v>584</v>
      </c>
      <c r="B1129" s="36" t="s">
        <v>585</v>
      </c>
      <c r="C1129" s="49">
        <v>1798503.6</v>
      </c>
      <c r="D1129" s="49">
        <v>1147423.56</v>
      </c>
      <c r="E1129" s="49">
        <v>2945927.16</v>
      </c>
      <c r="F1129" s="49">
        <v>2945927.16</v>
      </c>
      <c r="G1129" s="49">
        <v>2945927.16</v>
      </c>
      <c r="H1129" s="49">
        <f t="shared" si="20"/>
        <v>0</v>
      </c>
    </row>
    <row r="1130" spans="1:8" ht="18" x14ac:dyDescent="0.25">
      <c r="A1130" s="35" t="s">
        <v>586</v>
      </c>
      <c r="B1130" s="36" t="s">
        <v>587</v>
      </c>
      <c r="C1130" s="49">
        <v>76510879.709999993</v>
      </c>
      <c r="D1130" s="50">
        <v>-31667159.079999998</v>
      </c>
      <c r="E1130" s="49">
        <v>44843720.630000003</v>
      </c>
      <c r="F1130" s="49">
        <v>44843478.869999997</v>
      </c>
      <c r="G1130" s="49">
        <v>44843478.869999997</v>
      </c>
      <c r="H1130" s="49">
        <f t="shared" si="20"/>
        <v>241.76000000536442</v>
      </c>
    </row>
    <row r="1131" spans="1:8" ht="18" x14ac:dyDescent="0.25">
      <c r="A1131" s="35" t="s">
        <v>588</v>
      </c>
      <c r="B1131" s="36" t="s">
        <v>589</v>
      </c>
      <c r="C1131" s="49">
        <v>60718539.810000002</v>
      </c>
      <c r="D1131" s="50">
        <v>-25083907.41</v>
      </c>
      <c r="E1131" s="49">
        <v>35634632.399999999</v>
      </c>
      <c r="F1131" s="49">
        <v>35634631.799999997</v>
      </c>
      <c r="G1131" s="49">
        <v>35634631.799999997</v>
      </c>
      <c r="H1131" s="49">
        <f t="shared" si="20"/>
        <v>0.60000000149011612</v>
      </c>
    </row>
    <row r="1132" spans="1:8" x14ac:dyDescent="0.25">
      <c r="A1132" s="35" t="s">
        <v>661</v>
      </c>
      <c r="B1132" s="36" t="s">
        <v>662</v>
      </c>
      <c r="C1132" s="49">
        <v>15792339.9</v>
      </c>
      <c r="D1132" s="50">
        <v>-6583251.6699999999</v>
      </c>
      <c r="E1132" s="49">
        <v>9209088.2300000004</v>
      </c>
      <c r="F1132" s="49">
        <v>9208847.0700000003</v>
      </c>
      <c r="G1132" s="49">
        <v>9208847.0700000003</v>
      </c>
      <c r="H1132" s="49">
        <f t="shared" si="20"/>
        <v>241.16000000014901</v>
      </c>
    </row>
    <row r="1133" spans="1:8" x14ac:dyDescent="0.25">
      <c r="A1133" s="35" t="s">
        <v>590</v>
      </c>
      <c r="B1133" s="36" t="s">
        <v>591</v>
      </c>
      <c r="C1133" s="49">
        <v>2759694.11</v>
      </c>
      <c r="D1133" s="49">
        <v>16025500.609999999</v>
      </c>
      <c r="E1133" s="49">
        <v>18785194.719999999</v>
      </c>
      <c r="F1133" s="49">
        <v>18785194.379999999</v>
      </c>
      <c r="G1133" s="49">
        <v>18785194.379999999</v>
      </c>
      <c r="H1133" s="49">
        <f t="shared" si="20"/>
        <v>0.33999999985098839</v>
      </c>
    </row>
    <row r="1134" spans="1:8" x14ac:dyDescent="0.25">
      <c r="A1134" s="35" t="s">
        <v>592</v>
      </c>
      <c r="B1134" s="36" t="s">
        <v>593</v>
      </c>
      <c r="C1134" s="49">
        <v>2759694.11</v>
      </c>
      <c r="D1134" s="49">
        <v>16025500.609999999</v>
      </c>
      <c r="E1134" s="49">
        <v>18785194.719999999</v>
      </c>
      <c r="F1134" s="49">
        <v>18785194.379999999</v>
      </c>
      <c r="G1134" s="49">
        <v>18785194.379999999</v>
      </c>
      <c r="H1134" s="49">
        <f t="shared" si="20"/>
        <v>0.33999999985098839</v>
      </c>
    </row>
    <row r="1135" spans="1:8" x14ac:dyDescent="0.25">
      <c r="A1135" s="32" t="s">
        <v>594</v>
      </c>
      <c r="B1135" s="33" t="s">
        <v>595</v>
      </c>
      <c r="C1135" s="47">
        <v>0</v>
      </c>
      <c r="D1135" s="47">
        <v>16000000</v>
      </c>
      <c r="E1135" s="47">
        <v>16000000</v>
      </c>
      <c r="F1135" s="47">
        <v>16000000</v>
      </c>
      <c r="G1135" s="47">
        <v>16000000</v>
      </c>
      <c r="H1135" s="47">
        <f t="shared" si="20"/>
        <v>0</v>
      </c>
    </row>
    <row r="1136" spans="1:8" ht="18" x14ac:dyDescent="0.25">
      <c r="A1136" s="32" t="s">
        <v>596</v>
      </c>
      <c r="B1136" s="34" t="s">
        <v>597</v>
      </c>
      <c r="C1136" s="47">
        <v>0</v>
      </c>
      <c r="D1136" s="47">
        <v>16000000</v>
      </c>
      <c r="E1136" s="47">
        <v>16000000</v>
      </c>
      <c r="F1136" s="47">
        <v>16000000</v>
      </c>
      <c r="G1136" s="47">
        <v>16000000</v>
      </c>
      <c r="H1136" s="47">
        <f t="shared" si="20"/>
        <v>0</v>
      </c>
    </row>
    <row r="1137" spans="1:8" x14ac:dyDescent="0.25">
      <c r="A1137" s="35" t="s">
        <v>598</v>
      </c>
      <c r="B1137" s="36" t="s">
        <v>599</v>
      </c>
      <c r="C1137" s="49">
        <v>0</v>
      </c>
      <c r="D1137" s="49">
        <v>16000000</v>
      </c>
      <c r="E1137" s="49">
        <v>16000000</v>
      </c>
      <c r="F1137" s="49">
        <v>16000000</v>
      </c>
      <c r="G1137" s="49">
        <v>16000000</v>
      </c>
      <c r="H1137" s="49">
        <f t="shared" si="20"/>
        <v>0</v>
      </c>
    </row>
    <row r="1138" spans="1:8" x14ac:dyDescent="0.25">
      <c r="A1138" s="35" t="s">
        <v>600</v>
      </c>
      <c r="B1138" s="36" t="s">
        <v>599</v>
      </c>
      <c r="C1138" s="49">
        <v>0</v>
      </c>
      <c r="D1138" s="49">
        <v>16000000</v>
      </c>
      <c r="E1138" s="49">
        <v>16000000</v>
      </c>
      <c r="F1138" s="49">
        <v>16000000</v>
      </c>
      <c r="G1138" s="49">
        <v>16000000</v>
      </c>
      <c r="H1138" s="49">
        <f t="shared" si="20"/>
        <v>0</v>
      </c>
    </row>
    <row r="1139" spans="1:8" ht="25.5" x14ac:dyDescent="0.25">
      <c r="A1139" s="37"/>
      <c r="B1139" s="38" t="s">
        <v>642</v>
      </c>
      <c r="C1139" s="51">
        <v>85335871</v>
      </c>
      <c r="D1139" s="51">
        <v>1900513.67</v>
      </c>
      <c r="E1139" s="51">
        <v>87236384.670000002</v>
      </c>
      <c r="F1139" s="51">
        <v>87236142.569999993</v>
      </c>
      <c r="G1139" s="51">
        <v>87236142.569999993</v>
      </c>
      <c r="H1139" s="51">
        <f t="shared" si="20"/>
        <v>242.1000000089407</v>
      </c>
    </row>
    <row r="1140" spans="1:8" ht="13.9" customHeight="1" x14ac:dyDescent="0.25">
      <c r="B1140" s="19"/>
      <c r="C1140" s="52"/>
      <c r="D1140" s="52"/>
      <c r="E1140" s="52"/>
      <c r="F1140" s="52"/>
      <c r="G1140" s="52"/>
    </row>
    <row r="1141" spans="1:8" ht="13.9" customHeight="1" x14ac:dyDescent="0.25">
      <c r="B1141" s="19"/>
      <c r="C1141" s="52"/>
      <c r="D1141" s="52"/>
      <c r="E1141" s="52"/>
      <c r="F1141" s="52"/>
      <c r="G1141" s="52"/>
    </row>
    <row r="1142" spans="1:8" ht="13.9" customHeight="1" x14ac:dyDescent="0.25">
      <c r="B1142" s="19"/>
      <c r="C1142" s="52"/>
      <c r="D1142" s="52"/>
      <c r="E1142" s="52"/>
      <c r="F1142" s="52"/>
      <c r="G1142" s="52"/>
    </row>
    <row r="1143" spans="1:8" ht="13.9" customHeight="1" x14ac:dyDescent="0.25">
      <c r="B1143" s="19"/>
      <c r="C1143" s="52"/>
      <c r="D1143" s="52"/>
      <c r="E1143" s="52"/>
      <c r="F1143" s="52"/>
      <c r="G1143" s="52"/>
    </row>
    <row r="1144" spans="1:8" ht="13.9" customHeight="1" x14ac:dyDescent="0.25">
      <c r="B1144" s="19"/>
      <c r="C1144" s="52"/>
      <c r="D1144" s="52"/>
      <c r="E1144" s="52"/>
      <c r="F1144" s="52"/>
      <c r="G1144" s="52"/>
    </row>
    <row r="1145" spans="1:8" ht="13.9" customHeight="1" x14ac:dyDescent="0.25">
      <c r="B1145" s="19"/>
      <c r="C1145" s="52"/>
      <c r="D1145" s="52"/>
      <c r="E1145" s="52"/>
      <c r="F1145" s="52"/>
      <c r="G1145" s="52"/>
    </row>
    <row r="1146" spans="1:8" ht="13.9" customHeight="1" x14ac:dyDescent="0.25">
      <c r="B1146" s="19"/>
      <c r="C1146" s="52"/>
      <c r="D1146" s="52"/>
      <c r="E1146" s="52"/>
      <c r="F1146" s="52"/>
      <c r="G1146" s="52"/>
    </row>
    <row r="1147" spans="1:8" ht="13.9" customHeight="1" x14ac:dyDescent="0.25">
      <c r="B1147" s="19"/>
      <c r="C1147" s="52"/>
      <c r="D1147" s="52"/>
      <c r="E1147" s="52"/>
      <c r="F1147" s="52"/>
      <c r="G1147" s="52"/>
    </row>
    <row r="1148" spans="1:8" ht="13.9" customHeight="1" x14ac:dyDescent="0.25">
      <c r="B1148" s="19"/>
      <c r="C1148" s="52"/>
      <c r="D1148" s="52"/>
      <c r="E1148" s="52"/>
      <c r="F1148" s="52"/>
      <c r="G1148" s="52"/>
    </row>
    <row r="1149" spans="1:8" ht="13.9" customHeight="1" x14ac:dyDescent="0.25">
      <c r="B1149" s="19"/>
      <c r="C1149" s="52"/>
      <c r="D1149" s="52"/>
      <c r="E1149" s="52"/>
      <c r="F1149" s="52"/>
      <c r="G1149" s="52"/>
    </row>
    <row r="1150" spans="1:8" ht="13.9" customHeight="1" x14ac:dyDescent="0.25">
      <c r="B1150" s="19"/>
      <c r="C1150" s="52"/>
      <c r="D1150" s="52"/>
      <c r="E1150" s="52"/>
      <c r="F1150" s="52"/>
      <c r="G1150" s="52"/>
    </row>
    <row r="1151" spans="1:8" ht="13.9" customHeight="1" x14ac:dyDescent="0.25">
      <c r="B1151" s="19"/>
      <c r="C1151" s="52"/>
      <c r="D1151" s="52"/>
      <c r="E1151" s="52"/>
      <c r="F1151" s="52"/>
      <c r="G1151" s="52"/>
    </row>
    <row r="1152" spans="1:8" ht="13.9" customHeight="1" x14ac:dyDescent="0.25">
      <c r="B1152" s="19"/>
      <c r="C1152" s="52"/>
      <c r="D1152" s="52"/>
      <c r="E1152" s="52"/>
      <c r="F1152" s="52"/>
      <c r="G1152" s="52"/>
    </row>
    <row r="1153" spans="1:8" ht="13.9" customHeight="1" x14ac:dyDescent="0.25">
      <c r="B1153" s="19"/>
      <c r="C1153" s="52"/>
      <c r="D1153" s="52"/>
      <c r="E1153" s="52"/>
      <c r="F1153" s="52"/>
      <c r="G1153" s="52"/>
    </row>
    <row r="1154" spans="1:8" ht="13.9" customHeight="1" x14ac:dyDescent="0.25">
      <c r="B1154" s="19"/>
      <c r="C1154" s="52"/>
      <c r="D1154" s="52"/>
      <c r="E1154" s="52"/>
      <c r="F1154" s="52"/>
      <c r="G1154" s="52"/>
    </row>
    <row r="1155" spans="1:8" ht="13.9" customHeight="1" x14ac:dyDescent="0.25">
      <c r="B1155" s="19"/>
      <c r="C1155" s="52"/>
      <c r="D1155" s="52"/>
      <c r="E1155" s="52"/>
      <c r="F1155" s="52"/>
      <c r="G1155" s="52"/>
    </row>
    <row r="1156" spans="1:8" ht="13.9" customHeight="1" x14ac:dyDescent="0.25">
      <c r="B1156" s="19"/>
      <c r="C1156" s="52"/>
      <c r="D1156" s="52"/>
      <c r="E1156" s="52"/>
      <c r="F1156" s="52"/>
      <c r="G1156" s="52"/>
    </row>
    <row r="1157" spans="1:8" ht="13.9" customHeight="1" x14ac:dyDescent="0.25">
      <c r="B1157" s="19"/>
      <c r="C1157" s="52"/>
      <c r="D1157" s="52"/>
      <c r="E1157" s="52"/>
      <c r="F1157" s="52"/>
      <c r="G1157" s="52"/>
    </row>
    <row r="1158" spans="1:8" ht="13.9" customHeight="1" x14ac:dyDescent="0.25">
      <c r="B1158" s="19"/>
      <c r="C1158" s="52"/>
      <c r="D1158" s="52"/>
      <c r="E1158" s="52"/>
      <c r="F1158" s="52"/>
      <c r="G1158" s="52"/>
    </row>
    <row r="1159" spans="1:8" ht="13.9" customHeight="1" x14ac:dyDescent="0.25">
      <c r="B1159" s="19"/>
      <c r="C1159" s="52"/>
      <c r="D1159" s="52"/>
      <c r="E1159" s="52"/>
      <c r="F1159" s="52"/>
      <c r="G1159" s="52"/>
    </row>
    <row r="1160" spans="1:8" ht="30" customHeight="1" x14ac:dyDescent="0.25">
      <c r="A1160" s="70" t="s">
        <v>663</v>
      </c>
      <c r="B1160" s="70"/>
      <c r="C1160" s="70"/>
      <c r="D1160" s="70"/>
      <c r="E1160" s="70"/>
      <c r="F1160" s="70"/>
      <c r="G1160" s="70"/>
      <c r="H1160" s="70"/>
    </row>
    <row r="1161" spans="1:8" x14ac:dyDescent="0.25">
      <c r="A1161" s="32" t="s">
        <v>91</v>
      </c>
      <c r="B1161" s="33" t="s">
        <v>92</v>
      </c>
      <c r="C1161" s="47">
        <v>29192477.43</v>
      </c>
      <c r="D1161" s="48">
        <v>-1051289.28</v>
      </c>
      <c r="E1161" s="47">
        <v>28141188.149999999</v>
      </c>
      <c r="F1161" s="47">
        <v>28141188.149999999</v>
      </c>
      <c r="G1161" s="47">
        <v>28141188.149999999</v>
      </c>
      <c r="H1161" s="47">
        <f t="shared" ref="H1161:H1224" si="21">E1161-F1161</f>
        <v>0</v>
      </c>
    </row>
    <row r="1162" spans="1:8" ht="18" x14ac:dyDescent="0.25">
      <c r="A1162" s="32" t="s">
        <v>93</v>
      </c>
      <c r="B1162" s="34" t="s">
        <v>94</v>
      </c>
      <c r="C1162" s="47">
        <v>20155655.68</v>
      </c>
      <c r="D1162" s="48">
        <v>-2688353.32</v>
      </c>
      <c r="E1162" s="47">
        <v>17467302.359999999</v>
      </c>
      <c r="F1162" s="47">
        <v>17467302.359999999</v>
      </c>
      <c r="G1162" s="47">
        <v>17467302.359999999</v>
      </c>
      <c r="H1162" s="47">
        <f t="shared" si="21"/>
        <v>0</v>
      </c>
    </row>
    <row r="1163" spans="1:8" x14ac:dyDescent="0.25">
      <c r="A1163" s="35" t="s">
        <v>95</v>
      </c>
      <c r="B1163" s="36" t="s">
        <v>96</v>
      </c>
      <c r="C1163" s="49">
        <v>20155655.68</v>
      </c>
      <c r="D1163" s="50">
        <v>-2688353.32</v>
      </c>
      <c r="E1163" s="49">
        <v>17467302.359999999</v>
      </c>
      <c r="F1163" s="49">
        <v>17467302.359999999</v>
      </c>
      <c r="G1163" s="49">
        <v>17467302.359999999</v>
      </c>
      <c r="H1163" s="49">
        <f t="shared" si="21"/>
        <v>0</v>
      </c>
    </row>
    <row r="1164" spans="1:8" x14ac:dyDescent="0.25">
      <c r="A1164" s="35" t="s">
        <v>97</v>
      </c>
      <c r="B1164" s="36" t="s">
        <v>98</v>
      </c>
      <c r="C1164" s="49">
        <v>20155655.68</v>
      </c>
      <c r="D1164" s="50">
        <v>-2688353.32</v>
      </c>
      <c r="E1164" s="49">
        <v>17467302.359999999</v>
      </c>
      <c r="F1164" s="49">
        <v>17467302.359999999</v>
      </c>
      <c r="G1164" s="49">
        <v>17467302.359999999</v>
      </c>
      <c r="H1164" s="49">
        <f t="shared" si="21"/>
        <v>0</v>
      </c>
    </row>
    <row r="1165" spans="1:8" x14ac:dyDescent="0.25">
      <c r="A1165" s="32" t="s">
        <v>99</v>
      </c>
      <c r="B1165" s="34" t="s">
        <v>100</v>
      </c>
      <c r="C1165" s="47">
        <v>5787452.6900000004</v>
      </c>
      <c r="D1165" s="47">
        <v>1694944.59</v>
      </c>
      <c r="E1165" s="47">
        <v>7482397.2800000003</v>
      </c>
      <c r="F1165" s="47">
        <v>7482397.2800000003</v>
      </c>
      <c r="G1165" s="47">
        <v>7482397.2800000003</v>
      </c>
      <c r="H1165" s="47">
        <f t="shared" si="21"/>
        <v>0</v>
      </c>
    </row>
    <row r="1166" spans="1:8" x14ac:dyDescent="0.25">
      <c r="A1166" s="35" t="s">
        <v>604</v>
      </c>
      <c r="B1166" s="36" t="s">
        <v>605</v>
      </c>
      <c r="C1166" s="49">
        <v>0</v>
      </c>
      <c r="D1166" s="49">
        <v>2776</v>
      </c>
      <c r="E1166" s="49">
        <v>2776</v>
      </c>
      <c r="F1166" s="49">
        <v>2776</v>
      </c>
      <c r="G1166" s="49">
        <v>2776</v>
      </c>
      <c r="H1166" s="49">
        <f t="shared" si="21"/>
        <v>0</v>
      </c>
    </row>
    <row r="1167" spans="1:8" x14ac:dyDescent="0.25">
      <c r="A1167" s="35" t="s">
        <v>606</v>
      </c>
      <c r="B1167" s="36" t="s">
        <v>607</v>
      </c>
      <c r="C1167" s="49">
        <v>0</v>
      </c>
      <c r="D1167" s="49">
        <v>2776</v>
      </c>
      <c r="E1167" s="49">
        <v>2776</v>
      </c>
      <c r="F1167" s="49">
        <v>2776</v>
      </c>
      <c r="G1167" s="49">
        <v>2776</v>
      </c>
      <c r="H1167" s="49">
        <f t="shared" si="21"/>
        <v>0</v>
      </c>
    </row>
    <row r="1168" spans="1:8" ht="18" x14ac:dyDescent="0.25">
      <c r="A1168" s="35" t="s">
        <v>101</v>
      </c>
      <c r="B1168" s="36" t="s">
        <v>102</v>
      </c>
      <c r="C1168" s="49">
        <v>3479951.13</v>
      </c>
      <c r="D1168" s="49">
        <v>1313147.5900000001</v>
      </c>
      <c r="E1168" s="49">
        <v>4793098.72</v>
      </c>
      <c r="F1168" s="49">
        <v>4793098.72</v>
      </c>
      <c r="G1168" s="49">
        <v>4793098.72</v>
      </c>
      <c r="H1168" s="49">
        <f t="shared" si="21"/>
        <v>0</v>
      </c>
    </row>
    <row r="1169" spans="1:8" x14ac:dyDescent="0.25">
      <c r="A1169" s="35" t="s">
        <v>103</v>
      </c>
      <c r="B1169" s="36" t="s">
        <v>104</v>
      </c>
      <c r="C1169" s="49">
        <v>279939.58</v>
      </c>
      <c r="D1169" s="49">
        <v>199895.02</v>
      </c>
      <c r="E1169" s="49">
        <v>479834.6</v>
      </c>
      <c r="F1169" s="49">
        <v>479834.6</v>
      </c>
      <c r="G1169" s="49">
        <v>479834.6</v>
      </c>
      <c r="H1169" s="49">
        <f t="shared" si="21"/>
        <v>0</v>
      </c>
    </row>
    <row r="1170" spans="1:8" x14ac:dyDescent="0.25">
      <c r="A1170" s="35" t="s">
        <v>105</v>
      </c>
      <c r="B1170" s="36" t="s">
        <v>106</v>
      </c>
      <c r="C1170" s="49">
        <v>3200011.55</v>
      </c>
      <c r="D1170" s="49">
        <v>1113252.57</v>
      </c>
      <c r="E1170" s="49">
        <v>4313264.12</v>
      </c>
      <c r="F1170" s="49">
        <v>4313264.12</v>
      </c>
      <c r="G1170" s="49">
        <v>4313264.12</v>
      </c>
      <c r="H1170" s="49">
        <f t="shared" si="21"/>
        <v>0</v>
      </c>
    </row>
    <row r="1171" spans="1:8" x14ac:dyDescent="0.25">
      <c r="A1171" s="35" t="s">
        <v>107</v>
      </c>
      <c r="B1171" s="36" t="s">
        <v>108</v>
      </c>
      <c r="C1171" s="49">
        <v>2307501.56</v>
      </c>
      <c r="D1171" s="49">
        <v>379021</v>
      </c>
      <c r="E1171" s="49">
        <v>2686522.56</v>
      </c>
      <c r="F1171" s="49">
        <v>2686522.56</v>
      </c>
      <c r="G1171" s="49">
        <v>2686522.56</v>
      </c>
      <c r="H1171" s="49">
        <f t="shared" si="21"/>
        <v>0</v>
      </c>
    </row>
    <row r="1172" spans="1:8" x14ac:dyDescent="0.25">
      <c r="A1172" s="35" t="s">
        <v>109</v>
      </c>
      <c r="B1172" s="36" t="s">
        <v>110</v>
      </c>
      <c r="C1172" s="49">
        <v>2073488.41</v>
      </c>
      <c r="D1172" s="49">
        <v>515091.46</v>
      </c>
      <c r="E1172" s="49">
        <v>2588579.87</v>
      </c>
      <c r="F1172" s="49">
        <v>2588579.87</v>
      </c>
      <c r="G1172" s="49">
        <v>2588579.87</v>
      </c>
      <c r="H1172" s="49">
        <f t="shared" si="21"/>
        <v>0</v>
      </c>
    </row>
    <row r="1173" spans="1:8" x14ac:dyDescent="0.25">
      <c r="A1173" s="35" t="s">
        <v>111</v>
      </c>
      <c r="B1173" s="36" t="s">
        <v>112</v>
      </c>
      <c r="C1173" s="49">
        <v>234013.15</v>
      </c>
      <c r="D1173" s="50">
        <v>-136070.46</v>
      </c>
      <c r="E1173" s="49">
        <v>97942.69</v>
      </c>
      <c r="F1173" s="49">
        <v>97942.69</v>
      </c>
      <c r="G1173" s="49">
        <v>97942.69</v>
      </c>
      <c r="H1173" s="49">
        <f t="shared" si="21"/>
        <v>0</v>
      </c>
    </row>
    <row r="1174" spans="1:8" x14ac:dyDescent="0.25">
      <c r="A1174" s="32" t="s">
        <v>113</v>
      </c>
      <c r="B1174" s="34" t="s">
        <v>114</v>
      </c>
      <c r="C1174" s="47">
        <v>982694.37</v>
      </c>
      <c r="D1174" s="47">
        <v>117605.72</v>
      </c>
      <c r="E1174" s="47">
        <v>1100300.0900000001</v>
      </c>
      <c r="F1174" s="47">
        <v>1100300.0900000001</v>
      </c>
      <c r="G1174" s="47">
        <v>1100300.0900000001</v>
      </c>
      <c r="H1174" s="47">
        <f t="shared" si="21"/>
        <v>0</v>
      </c>
    </row>
    <row r="1175" spans="1:8" x14ac:dyDescent="0.25">
      <c r="A1175" s="35" t="s">
        <v>115</v>
      </c>
      <c r="B1175" s="36" t="s">
        <v>116</v>
      </c>
      <c r="C1175" s="49">
        <v>982694.37</v>
      </c>
      <c r="D1175" s="49">
        <v>117605.72</v>
      </c>
      <c r="E1175" s="49">
        <v>1100300.0900000001</v>
      </c>
      <c r="F1175" s="49">
        <v>1100300.0900000001</v>
      </c>
      <c r="G1175" s="49">
        <v>1100300.0900000001</v>
      </c>
      <c r="H1175" s="49">
        <f t="shared" si="21"/>
        <v>0</v>
      </c>
    </row>
    <row r="1176" spans="1:8" x14ac:dyDescent="0.25">
      <c r="A1176" s="35" t="s">
        <v>117</v>
      </c>
      <c r="B1176" s="36" t="s">
        <v>118</v>
      </c>
      <c r="C1176" s="49">
        <v>982694.37</v>
      </c>
      <c r="D1176" s="49">
        <v>117605.72</v>
      </c>
      <c r="E1176" s="49">
        <v>1100300.0900000001</v>
      </c>
      <c r="F1176" s="49">
        <v>1100300.0900000001</v>
      </c>
      <c r="G1176" s="49">
        <v>1100300.0900000001</v>
      </c>
      <c r="H1176" s="49">
        <f t="shared" si="21"/>
        <v>0</v>
      </c>
    </row>
    <row r="1177" spans="1:8" x14ac:dyDescent="0.25">
      <c r="A1177" s="32" t="s">
        <v>119</v>
      </c>
      <c r="B1177" s="34" t="s">
        <v>120</v>
      </c>
      <c r="C1177" s="47">
        <v>2266674.69</v>
      </c>
      <c r="D1177" s="48">
        <v>-175486.27</v>
      </c>
      <c r="E1177" s="47">
        <v>2091188.42</v>
      </c>
      <c r="F1177" s="47">
        <v>2091188.42</v>
      </c>
      <c r="G1177" s="47">
        <v>2091188.42</v>
      </c>
      <c r="H1177" s="47">
        <f t="shared" si="21"/>
        <v>0</v>
      </c>
    </row>
    <row r="1178" spans="1:8" x14ac:dyDescent="0.25">
      <c r="A1178" s="35" t="s">
        <v>121</v>
      </c>
      <c r="B1178" s="36" t="s">
        <v>122</v>
      </c>
      <c r="C1178" s="49">
        <v>0</v>
      </c>
      <c r="D1178" s="49">
        <v>59989.62</v>
      </c>
      <c r="E1178" s="49">
        <v>59989.62</v>
      </c>
      <c r="F1178" s="49">
        <v>59989.62</v>
      </c>
      <c r="G1178" s="49">
        <v>59989.62</v>
      </c>
      <c r="H1178" s="49">
        <f t="shared" si="21"/>
        <v>0</v>
      </c>
    </row>
    <row r="1179" spans="1:8" x14ac:dyDescent="0.25">
      <c r="A1179" s="35" t="s">
        <v>123</v>
      </c>
      <c r="B1179" s="36" t="s">
        <v>124</v>
      </c>
      <c r="C1179" s="49">
        <v>0</v>
      </c>
      <c r="D1179" s="49">
        <v>59989.62</v>
      </c>
      <c r="E1179" s="49">
        <v>59989.62</v>
      </c>
      <c r="F1179" s="49">
        <v>59989.62</v>
      </c>
      <c r="G1179" s="49">
        <v>59989.62</v>
      </c>
      <c r="H1179" s="49">
        <f t="shared" si="21"/>
        <v>0</v>
      </c>
    </row>
    <row r="1180" spans="1:8" x14ac:dyDescent="0.25">
      <c r="A1180" s="35" t="s">
        <v>125</v>
      </c>
      <c r="B1180" s="36" t="s">
        <v>126</v>
      </c>
      <c r="C1180" s="49">
        <v>2170764.69</v>
      </c>
      <c r="D1180" s="50">
        <v>-531565.89</v>
      </c>
      <c r="E1180" s="49">
        <v>1639198.8</v>
      </c>
      <c r="F1180" s="49">
        <v>1639198.8</v>
      </c>
      <c r="G1180" s="49">
        <v>1639198.8</v>
      </c>
      <c r="H1180" s="49">
        <f t="shared" si="21"/>
        <v>0</v>
      </c>
    </row>
    <row r="1181" spans="1:8" x14ac:dyDescent="0.25">
      <c r="A1181" s="35" t="s">
        <v>612</v>
      </c>
      <c r="B1181" s="36" t="s">
        <v>613</v>
      </c>
      <c r="C1181" s="49">
        <v>0</v>
      </c>
      <c r="D1181" s="49">
        <v>12350</v>
      </c>
      <c r="E1181" s="49">
        <v>12350</v>
      </c>
      <c r="F1181" s="49">
        <v>12350</v>
      </c>
      <c r="G1181" s="49">
        <v>12350</v>
      </c>
      <c r="H1181" s="49">
        <f t="shared" si="21"/>
        <v>0</v>
      </c>
    </row>
    <row r="1182" spans="1:8" x14ac:dyDescent="0.25">
      <c r="A1182" s="35" t="s">
        <v>614</v>
      </c>
      <c r="B1182" s="36" t="s">
        <v>615</v>
      </c>
      <c r="C1182" s="49">
        <v>298792.8</v>
      </c>
      <c r="D1182" s="50">
        <v>-22192.799999999999</v>
      </c>
      <c r="E1182" s="49">
        <v>276600</v>
      </c>
      <c r="F1182" s="49">
        <v>276600</v>
      </c>
      <c r="G1182" s="49">
        <v>276600</v>
      </c>
      <c r="H1182" s="49">
        <f t="shared" si="21"/>
        <v>0</v>
      </c>
    </row>
    <row r="1183" spans="1:8" x14ac:dyDescent="0.25">
      <c r="A1183" s="35" t="s">
        <v>127</v>
      </c>
      <c r="B1183" s="36" t="s">
        <v>128</v>
      </c>
      <c r="C1183" s="49">
        <v>1871971.89</v>
      </c>
      <c r="D1183" s="50">
        <v>-521723.09</v>
      </c>
      <c r="E1183" s="49">
        <v>1350248.8</v>
      </c>
      <c r="F1183" s="49">
        <v>1350248.8</v>
      </c>
      <c r="G1183" s="49">
        <v>1350248.8</v>
      </c>
      <c r="H1183" s="49">
        <f t="shared" si="21"/>
        <v>0</v>
      </c>
    </row>
    <row r="1184" spans="1:8" x14ac:dyDescent="0.25">
      <c r="A1184" s="35" t="s">
        <v>129</v>
      </c>
      <c r="B1184" s="36" t="s">
        <v>130</v>
      </c>
      <c r="C1184" s="49">
        <v>95910</v>
      </c>
      <c r="D1184" s="49">
        <v>296090</v>
      </c>
      <c r="E1184" s="49">
        <v>392000</v>
      </c>
      <c r="F1184" s="49">
        <v>392000</v>
      </c>
      <c r="G1184" s="49">
        <v>392000</v>
      </c>
      <c r="H1184" s="49">
        <f t="shared" si="21"/>
        <v>0</v>
      </c>
    </row>
    <row r="1185" spans="1:8" x14ac:dyDescent="0.25">
      <c r="A1185" s="35" t="s">
        <v>131</v>
      </c>
      <c r="B1185" s="36" t="s">
        <v>132</v>
      </c>
      <c r="C1185" s="49">
        <v>19020</v>
      </c>
      <c r="D1185" s="50">
        <v>-3020</v>
      </c>
      <c r="E1185" s="49">
        <v>16000</v>
      </c>
      <c r="F1185" s="49">
        <v>16000</v>
      </c>
      <c r="G1185" s="49">
        <v>16000</v>
      </c>
      <c r="H1185" s="49">
        <f t="shared" si="21"/>
        <v>0</v>
      </c>
    </row>
    <row r="1186" spans="1:8" x14ac:dyDescent="0.25">
      <c r="A1186" s="35" t="s">
        <v>133</v>
      </c>
      <c r="B1186" s="36" t="s">
        <v>134</v>
      </c>
      <c r="C1186" s="49">
        <v>76890</v>
      </c>
      <c r="D1186" s="50">
        <v>-24390</v>
      </c>
      <c r="E1186" s="49">
        <v>52500</v>
      </c>
      <c r="F1186" s="49">
        <v>52500</v>
      </c>
      <c r="G1186" s="49">
        <v>52500</v>
      </c>
      <c r="H1186" s="49">
        <f t="shared" si="21"/>
        <v>0</v>
      </c>
    </row>
    <row r="1187" spans="1:8" x14ac:dyDescent="0.25">
      <c r="A1187" s="35" t="s">
        <v>616</v>
      </c>
      <c r="B1187" s="36" t="s">
        <v>617</v>
      </c>
      <c r="C1187" s="49">
        <v>0</v>
      </c>
      <c r="D1187" s="49">
        <v>16000</v>
      </c>
      <c r="E1187" s="49">
        <v>16000</v>
      </c>
      <c r="F1187" s="49">
        <v>16000</v>
      </c>
      <c r="G1187" s="49">
        <v>16000</v>
      </c>
      <c r="H1187" s="49">
        <f t="shared" si="21"/>
        <v>0</v>
      </c>
    </row>
    <row r="1188" spans="1:8" ht="18" x14ac:dyDescent="0.25">
      <c r="A1188" s="35" t="s">
        <v>664</v>
      </c>
      <c r="B1188" s="36" t="s">
        <v>665</v>
      </c>
      <c r="C1188" s="49">
        <v>0</v>
      </c>
      <c r="D1188" s="49">
        <v>248500</v>
      </c>
      <c r="E1188" s="49">
        <v>248500</v>
      </c>
      <c r="F1188" s="49">
        <v>248500</v>
      </c>
      <c r="G1188" s="49">
        <v>248500</v>
      </c>
      <c r="H1188" s="49">
        <f t="shared" si="21"/>
        <v>0</v>
      </c>
    </row>
    <row r="1189" spans="1:8" x14ac:dyDescent="0.25">
      <c r="A1189" s="35" t="s">
        <v>666</v>
      </c>
      <c r="B1189" s="36" t="s">
        <v>667</v>
      </c>
      <c r="C1189" s="49">
        <v>0</v>
      </c>
      <c r="D1189" s="49">
        <v>59000</v>
      </c>
      <c r="E1189" s="49">
        <v>59000</v>
      </c>
      <c r="F1189" s="49">
        <v>59000</v>
      </c>
      <c r="G1189" s="49">
        <v>59000</v>
      </c>
      <c r="H1189" s="49">
        <f t="shared" si="21"/>
        <v>0</v>
      </c>
    </row>
    <row r="1190" spans="1:8" x14ac:dyDescent="0.25">
      <c r="A1190" s="32" t="s">
        <v>151</v>
      </c>
      <c r="B1190" s="33" t="s">
        <v>152</v>
      </c>
      <c r="C1190" s="47">
        <v>36998026.789999999</v>
      </c>
      <c r="D1190" s="48">
        <v>-4808489.1900000004</v>
      </c>
      <c r="E1190" s="47">
        <v>32189537.600000001</v>
      </c>
      <c r="F1190" s="47">
        <v>32189537.600000001</v>
      </c>
      <c r="G1190" s="47">
        <v>32189537.600000001</v>
      </c>
      <c r="H1190" s="47">
        <f t="shared" si="21"/>
        <v>0</v>
      </c>
    </row>
    <row r="1191" spans="1:8" ht="18" x14ac:dyDescent="0.25">
      <c r="A1191" s="32" t="s">
        <v>153</v>
      </c>
      <c r="B1191" s="34" t="s">
        <v>154</v>
      </c>
      <c r="C1191" s="47">
        <v>1766670.58</v>
      </c>
      <c r="D1191" s="47">
        <v>512658.55</v>
      </c>
      <c r="E1191" s="47">
        <v>2279329.13</v>
      </c>
      <c r="F1191" s="47">
        <v>2279329.13</v>
      </c>
      <c r="G1191" s="47">
        <v>2279329.13</v>
      </c>
      <c r="H1191" s="47">
        <f t="shared" si="21"/>
        <v>0</v>
      </c>
    </row>
    <row r="1192" spans="1:8" x14ac:dyDescent="0.25">
      <c r="A1192" s="35" t="s">
        <v>155</v>
      </c>
      <c r="B1192" s="36" t="s">
        <v>156</v>
      </c>
      <c r="C1192" s="49">
        <v>470041.4</v>
      </c>
      <c r="D1192" s="50">
        <v>-95746.67</v>
      </c>
      <c r="E1192" s="49">
        <v>374294.73</v>
      </c>
      <c r="F1192" s="49">
        <v>374294.73</v>
      </c>
      <c r="G1192" s="49">
        <v>374294.73</v>
      </c>
      <c r="H1192" s="49">
        <f t="shared" si="21"/>
        <v>0</v>
      </c>
    </row>
    <row r="1193" spans="1:8" x14ac:dyDescent="0.25">
      <c r="A1193" s="35" t="s">
        <v>157</v>
      </c>
      <c r="B1193" s="36" t="s">
        <v>158</v>
      </c>
      <c r="C1193" s="49">
        <v>182039.1</v>
      </c>
      <c r="D1193" s="49">
        <v>114010.64</v>
      </c>
      <c r="E1193" s="49">
        <v>296049.74</v>
      </c>
      <c r="F1193" s="49">
        <v>296049.74</v>
      </c>
      <c r="G1193" s="49">
        <v>296049.74</v>
      </c>
      <c r="H1193" s="49">
        <f t="shared" si="21"/>
        <v>0</v>
      </c>
    </row>
    <row r="1194" spans="1:8" x14ac:dyDescent="0.25">
      <c r="A1194" s="35" t="s">
        <v>161</v>
      </c>
      <c r="B1194" s="36" t="s">
        <v>162</v>
      </c>
      <c r="C1194" s="49">
        <v>288002.3</v>
      </c>
      <c r="D1194" s="50">
        <v>-209757.31</v>
      </c>
      <c r="E1194" s="49">
        <v>78244.990000000005</v>
      </c>
      <c r="F1194" s="49">
        <v>78244.990000000005</v>
      </c>
      <c r="G1194" s="49">
        <v>78244.990000000005</v>
      </c>
      <c r="H1194" s="49">
        <f t="shared" si="21"/>
        <v>0</v>
      </c>
    </row>
    <row r="1195" spans="1:8" x14ac:dyDescent="0.25">
      <c r="A1195" s="35" t="s">
        <v>163</v>
      </c>
      <c r="B1195" s="36" t="s">
        <v>164</v>
      </c>
      <c r="C1195" s="49">
        <v>0</v>
      </c>
      <c r="D1195" s="49">
        <v>719.49</v>
      </c>
      <c r="E1195" s="49">
        <v>719.49</v>
      </c>
      <c r="F1195" s="49">
        <v>719.49</v>
      </c>
      <c r="G1195" s="49">
        <v>719.49</v>
      </c>
      <c r="H1195" s="49">
        <f t="shared" si="21"/>
        <v>0</v>
      </c>
    </row>
    <row r="1196" spans="1:8" x14ac:dyDescent="0.25">
      <c r="A1196" s="35" t="s">
        <v>165</v>
      </c>
      <c r="B1196" s="36" t="s">
        <v>166</v>
      </c>
      <c r="C1196" s="49">
        <v>0</v>
      </c>
      <c r="D1196" s="49">
        <v>719.49</v>
      </c>
      <c r="E1196" s="49">
        <v>719.49</v>
      </c>
      <c r="F1196" s="49">
        <v>719.49</v>
      </c>
      <c r="G1196" s="49">
        <v>719.49</v>
      </c>
      <c r="H1196" s="49">
        <f t="shared" si="21"/>
        <v>0</v>
      </c>
    </row>
    <row r="1197" spans="1:8" ht="18" x14ac:dyDescent="0.25">
      <c r="A1197" s="35" t="s">
        <v>169</v>
      </c>
      <c r="B1197" s="36" t="s">
        <v>170</v>
      </c>
      <c r="C1197" s="49">
        <v>321498.23</v>
      </c>
      <c r="D1197" s="49">
        <v>235314.55</v>
      </c>
      <c r="E1197" s="49">
        <v>556812.78</v>
      </c>
      <c r="F1197" s="49">
        <v>556812.78</v>
      </c>
      <c r="G1197" s="49">
        <v>556812.78</v>
      </c>
      <c r="H1197" s="49">
        <f t="shared" si="21"/>
        <v>0</v>
      </c>
    </row>
    <row r="1198" spans="1:8" x14ac:dyDescent="0.25">
      <c r="A1198" s="35" t="s">
        <v>171</v>
      </c>
      <c r="B1198" s="36" t="s">
        <v>172</v>
      </c>
      <c r="C1198" s="49">
        <v>321498.23</v>
      </c>
      <c r="D1198" s="49">
        <v>235314.55</v>
      </c>
      <c r="E1198" s="49">
        <v>556812.78</v>
      </c>
      <c r="F1198" s="49">
        <v>556812.78</v>
      </c>
      <c r="G1198" s="49">
        <v>556812.78</v>
      </c>
      <c r="H1198" s="49">
        <f t="shared" si="21"/>
        <v>0</v>
      </c>
    </row>
    <row r="1199" spans="1:8" x14ac:dyDescent="0.25">
      <c r="A1199" s="35" t="s">
        <v>173</v>
      </c>
      <c r="B1199" s="36" t="s">
        <v>174</v>
      </c>
      <c r="C1199" s="49">
        <v>14698.07</v>
      </c>
      <c r="D1199" s="49">
        <v>66590.42</v>
      </c>
      <c r="E1199" s="49">
        <v>81288.490000000005</v>
      </c>
      <c r="F1199" s="49">
        <v>81288.490000000005</v>
      </c>
      <c r="G1199" s="49">
        <v>81288.490000000005</v>
      </c>
      <c r="H1199" s="49">
        <f t="shared" si="21"/>
        <v>0</v>
      </c>
    </row>
    <row r="1200" spans="1:8" x14ac:dyDescent="0.25">
      <c r="A1200" s="35" t="s">
        <v>175</v>
      </c>
      <c r="B1200" s="36" t="s">
        <v>176</v>
      </c>
      <c r="C1200" s="49">
        <v>14698.07</v>
      </c>
      <c r="D1200" s="49">
        <v>66590.42</v>
      </c>
      <c r="E1200" s="49">
        <v>81288.490000000005</v>
      </c>
      <c r="F1200" s="49">
        <v>81288.490000000005</v>
      </c>
      <c r="G1200" s="49">
        <v>81288.490000000005</v>
      </c>
      <c r="H1200" s="49">
        <f t="shared" si="21"/>
        <v>0</v>
      </c>
    </row>
    <row r="1201" spans="1:8" ht="18" x14ac:dyDescent="0.25">
      <c r="A1201" s="35" t="s">
        <v>177</v>
      </c>
      <c r="B1201" s="36" t="s">
        <v>178</v>
      </c>
      <c r="C1201" s="49">
        <v>960432.88</v>
      </c>
      <c r="D1201" s="49">
        <v>305780.76</v>
      </c>
      <c r="E1201" s="49">
        <v>1266213.6399999999</v>
      </c>
      <c r="F1201" s="49">
        <v>1266213.6399999999</v>
      </c>
      <c r="G1201" s="49">
        <v>1266213.6399999999</v>
      </c>
      <c r="H1201" s="49">
        <f t="shared" si="21"/>
        <v>0</v>
      </c>
    </row>
    <row r="1202" spans="1:8" x14ac:dyDescent="0.25">
      <c r="A1202" s="35" t="s">
        <v>179</v>
      </c>
      <c r="B1202" s="36" t="s">
        <v>180</v>
      </c>
      <c r="C1202" s="49">
        <v>8363.6</v>
      </c>
      <c r="D1202" s="50">
        <v>-4303.6000000000004</v>
      </c>
      <c r="E1202" s="49">
        <v>4060</v>
      </c>
      <c r="F1202" s="49">
        <v>4060</v>
      </c>
      <c r="G1202" s="49">
        <v>4060</v>
      </c>
      <c r="H1202" s="49">
        <f t="shared" si="21"/>
        <v>0</v>
      </c>
    </row>
    <row r="1203" spans="1:8" x14ac:dyDescent="0.25">
      <c r="A1203" s="35" t="s">
        <v>181</v>
      </c>
      <c r="B1203" s="36" t="s">
        <v>182</v>
      </c>
      <c r="C1203" s="49">
        <v>948104.59</v>
      </c>
      <c r="D1203" s="49">
        <v>308009.21999999997</v>
      </c>
      <c r="E1203" s="49">
        <v>1256113.81</v>
      </c>
      <c r="F1203" s="49">
        <v>1256113.81</v>
      </c>
      <c r="G1203" s="49">
        <v>1256113.81</v>
      </c>
      <c r="H1203" s="49">
        <f t="shared" si="21"/>
        <v>0</v>
      </c>
    </row>
    <row r="1204" spans="1:8" x14ac:dyDescent="0.25">
      <c r="A1204" s="35" t="s">
        <v>183</v>
      </c>
      <c r="B1204" s="36" t="s">
        <v>184</v>
      </c>
      <c r="C1204" s="49">
        <v>3964.69</v>
      </c>
      <c r="D1204" s="49">
        <v>2075.14</v>
      </c>
      <c r="E1204" s="49">
        <v>6039.83</v>
      </c>
      <c r="F1204" s="49">
        <v>6039.83</v>
      </c>
      <c r="G1204" s="49">
        <v>6039.83</v>
      </c>
      <c r="H1204" s="49">
        <f t="shared" si="21"/>
        <v>0</v>
      </c>
    </row>
    <row r="1205" spans="1:8" x14ac:dyDescent="0.25">
      <c r="A1205" s="32" t="s">
        <v>185</v>
      </c>
      <c r="B1205" s="34" t="s">
        <v>186</v>
      </c>
      <c r="C1205" s="47">
        <v>515</v>
      </c>
      <c r="D1205" s="47">
        <v>14356.2</v>
      </c>
      <c r="E1205" s="47">
        <v>14871.2</v>
      </c>
      <c r="F1205" s="47">
        <v>14871.2</v>
      </c>
      <c r="G1205" s="47">
        <v>14871.2</v>
      </c>
      <c r="H1205" s="47">
        <f t="shared" si="21"/>
        <v>0</v>
      </c>
    </row>
    <row r="1206" spans="1:8" x14ac:dyDescent="0.25">
      <c r="A1206" s="35" t="s">
        <v>187</v>
      </c>
      <c r="B1206" s="36" t="s">
        <v>188</v>
      </c>
      <c r="C1206" s="49">
        <v>515</v>
      </c>
      <c r="D1206" s="49">
        <v>14356.2</v>
      </c>
      <c r="E1206" s="49">
        <v>14871.2</v>
      </c>
      <c r="F1206" s="49">
        <v>14871.2</v>
      </c>
      <c r="G1206" s="49">
        <v>14871.2</v>
      </c>
      <c r="H1206" s="49">
        <f t="shared" si="21"/>
        <v>0</v>
      </c>
    </row>
    <row r="1207" spans="1:8" x14ac:dyDescent="0.25">
      <c r="A1207" s="35" t="s">
        <v>189</v>
      </c>
      <c r="B1207" s="36" t="s">
        <v>190</v>
      </c>
      <c r="C1207" s="49">
        <v>515</v>
      </c>
      <c r="D1207" s="49">
        <v>14356.2</v>
      </c>
      <c r="E1207" s="49">
        <v>14871.2</v>
      </c>
      <c r="F1207" s="49">
        <v>14871.2</v>
      </c>
      <c r="G1207" s="49">
        <v>14871.2</v>
      </c>
      <c r="H1207" s="49">
        <f t="shared" si="21"/>
        <v>0</v>
      </c>
    </row>
    <row r="1208" spans="1:8" ht="18" x14ac:dyDescent="0.25">
      <c r="A1208" s="32" t="s">
        <v>195</v>
      </c>
      <c r="B1208" s="34" t="s">
        <v>196</v>
      </c>
      <c r="C1208" s="47">
        <v>12645759.82</v>
      </c>
      <c r="D1208" s="48">
        <v>-10373088.01</v>
      </c>
      <c r="E1208" s="47">
        <v>2272671.81</v>
      </c>
      <c r="F1208" s="47">
        <v>2272671.81</v>
      </c>
      <c r="G1208" s="47">
        <v>2272671.81</v>
      </c>
      <c r="H1208" s="47">
        <f t="shared" si="21"/>
        <v>0</v>
      </c>
    </row>
    <row r="1209" spans="1:8" x14ac:dyDescent="0.25">
      <c r="A1209" s="35" t="s">
        <v>197</v>
      </c>
      <c r="B1209" s="36" t="s">
        <v>198</v>
      </c>
      <c r="C1209" s="49">
        <v>0</v>
      </c>
      <c r="D1209" s="49">
        <v>3734.04</v>
      </c>
      <c r="E1209" s="49">
        <v>3734.04</v>
      </c>
      <c r="F1209" s="49">
        <v>3734.04</v>
      </c>
      <c r="G1209" s="49">
        <v>3734.04</v>
      </c>
      <c r="H1209" s="49">
        <f t="shared" si="21"/>
        <v>0</v>
      </c>
    </row>
    <row r="1210" spans="1:8" x14ac:dyDescent="0.25">
      <c r="A1210" s="35" t="s">
        <v>199</v>
      </c>
      <c r="B1210" s="36" t="s">
        <v>200</v>
      </c>
      <c r="C1210" s="49">
        <v>0</v>
      </c>
      <c r="D1210" s="49">
        <v>3734.04</v>
      </c>
      <c r="E1210" s="49">
        <v>3734.04</v>
      </c>
      <c r="F1210" s="49">
        <v>3734.04</v>
      </c>
      <c r="G1210" s="49">
        <v>3734.04</v>
      </c>
      <c r="H1210" s="49">
        <f t="shared" si="21"/>
        <v>0</v>
      </c>
    </row>
    <row r="1211" spans="1:8" x14ac:dyDescent="0.25">
      <c r="A1211" s="35" t="s">
        <v>201</v>
      </c>
      <c r="B1211" s="36" t="s">
        <v>202</v>
      </c>
      <c r="C1211" s="49">
        <v>21887.66</v>
      </c>
      <c r="D1211" s="49">
        <v>200347.34</v>
      </c>
      <c r="E1211" s="49">
        <v>222235</v>
      </c>
      <c r="F1211" s="49">
        <v>222235</v>
      </c>
      <c r="G1211" s="49">
        <v>222235</v>
      </c>
      <c r="H1211" s="49">
        <f t="shared" si="21"/>
        <v>0</v>
      </c>
    </row>
    <row r="1212" spans="1:8" x14ac:dyDescent="0.25">
      <c r="A1212" s="35" t="s">
        <v>203</v>
      </c>
      <c r="B1212" s="36" t="s">
        <v>202</v>
      </c>
      <c r="C1212" s="49">
        <v>21887.66</v>
      </c>
      <c r="D1212" s="49">
        <v>200347.34</v>
      </c>
      <c r="E1212" s="49">
        <v>222235</v>
      </c>
      <c r="F1212" s="49">
        <v>222235</v>
      </c>
      <c r="G1212" s="49">
        <v>222235</v>
      </c>
      <c r="H1212" s="49">
        <f t="shared" si="21"/>
        <v>0</v>
      </c>
    </row>
    <row r="1213" spans="1:8" x14ac:dyDescent="0.25">
      <c r="A1213" s="35" t="s">
        <v>212</v>
      </c>
      <c r="B1213" s="36" t="s">
        <v>213</v>
      </c>
      <c r="C1213" s="49">
        <v>4000000</v>
      </c>
      <c r="D1213" s="50">
        <v>-3194964.64</v>
      </c>
      <c r="E1213" s="49">
        <v>805035.36</v>
      </c>
      <c r="F1213" s="49">
        <v>805035.36</v>
      </c>
      <c r="G1213" s="49">
        <v>805035.36</v>
      </c>
      <c r="H1213" s="49">
        <f t="shared" si="21"/>
        <v>0</v>
      </c>
    </row>
    <row r="1214" spans="1:8" x14ac:dyDescent="0.25">
      <c r="A1214" s="35" t="s">
        <v>214</v>
      </c>
      <c r="B1214" s="36" t="s">
        <v>215</v>
      </c>
      <c r="C1214" s="49">
        <v>4000000</v>
      </c>
      <c r="D1214" s="50">
        <v>-3194964.64</v>
      </c>
      <c r="E1214" s="49">
        <v>805035.36</v>
      </c>
      <c r="F1214" s="49">
        <v>805035.36</v>
      </c>
      <c r="G1214" s="49">
        <v>805035.36</v>
      </c>
      <c r="H1214" s="49">
        <f t="shared" si="21"/>
        <v>0</v>
      </c>
    </row>
    <row r="1215" spans="1:8" x14ac:dyDescent="0.25">
      <c r="A1215" s="35" t="s">
        <v>216</v>
      </c>
      <c r="B1215" s="36" t="s">
        <v>217</v>
      </c>
      <c r="C1215" s="49">
        <v>1581.26</v>
      </c>
      <c r="D1215" s="49">
        <v>1099403.74</v>
      </c>
      <c r="E1215" s="49">
        <v>1100985</v>
      </c>
      <c r="F1215" s="49">
        <v>1100985</v>
      </c>
      <c r="G1215" s="49">
        <v>1100985</v>
      </c>
      <c r="H1215" s="49">
        <f t="shared" si="21"/>
        <v>0</v>
      </c>
    </row>
    <row r="1216" spans="1:8" x14ac:dyDescent="0.25">
      <c r="A1216" s="35" t="s">
        <v>218</v>
      </c>
      <c r="B1216" s="36" t="s">
        <v>219</v>
      </c>
      <c r="C1216" s="49">
        <v>0</v>
      </c>
      <c r="D1216" s="49">
        <v>1100000</v>
      </c>
      <c r="E1216" s="49">
        <v>1100000</v>
      </c>
      <c r="F1216" s="49">
        <v>1100000</v>
      </c>
      <c r="G1216" s="49">
        <v>1100000</v>
      </c>
      <c r="H1216" s="49">
        <f t="shared" si="21"/>
        <v>0</v>
      </c>
    </row>
    <row r="1217" spans="1:8" x14ac:dyDescent="0.25">
      <c r="A1217" s="35" t="s">
        <v>220</v>
      </c>
      <c r="B1217" s="36" t="s">
        <v>221</v>
      </c>
      <c r="C1217" s="49">
        <v>1581.26</v>
      </c>
      <c r="D1217" s="50">
        <v>-596.26</v>
      </c>
      <c r="E1217" s="49">
        <v>985</v>
      </c>
      <c r="F1217" s="49">
        <v>985</v>
      </c>
      <c r="G1217" s="49">
        <v>985</v>
      </c>
      <c r="H1217" s="49">
        <f t="shared" si="21"/>
        <v>0</v>
      </c>
    </row>
    <row r="1218" spans="1:8" ht="18" x14ac:dyDescent="0.25">
      <c r="A1218" s="35" t="s">
        <v>222</v>
      </c>
      <c r="B1218" s="36" t="s">
        <v>223</v>
      </c>
      <c r="C1218" s="49">
        <v>8622290.9000000004</v>
      </c>
      <c r="D1218" s="50">
        <v>-8481608.4900000002</v>
      </c>
      <c r="E1218" s="49">
        <v>140682.41</v>
      </c>
      <c r="F1218" s="49">
        <v>140682.41</v>
      </c>
      <c r="G1218" s="49">
        <v>140682.41</v>
      </c>
      <c r="H1218" s="49">
        <f t="shared" si="21"/>
        <v>0</v>
      </c>
    </row>
    <row r="1219" spans="1:8" ht="18" x14ac:dyDescent="0.25">
      <c r="A1219" s="35" t="s">
        <v>224</v>
      </c>
      <c r="B1219" s="36" t="s">
        <v>225</v>
      </c>
      <c r="C1219" s="49">
        <v>0</v>
      </c>
      <c r="D1219" s="49">
        <v>6535.34</v>
      </c>
      <c r="E1219" s="49">
        <v>6535.34</v>
      </c>
      <c r="F1219" s="49">
        <v>6535.34</v>
      </c>
      <c r="G1219" s="49">
        <v>6535.34</v>
      </c>
      <c r="H1219" s="49">
        <f t="shared" si="21"/>
        <v>0</v>
      </c>
    </row>
    <row r="1220" spans="1:8" ht="18" x14ac:dyDescent="0.25">
      <c r="A1220" s="35" t="s">
        <v>228</v>
      </c>
      <c r="B1220" s="36" t="s">
        <v>229</v>
      </c>
      <c r="C1220" s="49">
        <v>8622290.9000000004</v>
      </c>
      <c r="D1220" s="50">
        <v>-8488143.8300000001</v>
      </c>
      <c r="E1220" s="49">
        <v>134147.07</v>
      </c>
      <c r="F1220" s="49">
        <v>134147.07</v>
      </c>
      <c r="G1220" s="49">
        <v>134147.07</v>
      </c>
      <c r="H1220" s="49">
        <f t="shared" si="21"/>
        <v>0</v>
      </c>
    </row>
    <row r="1221" spans="1:8" ht="18" x14ac:dyDescent="0.25">
      <c r="A1221" s="32" t="s">
        <v>230</v>
      </c>
      <c r="B1221" s="34" t="s">
        <v>231</v>
      </c>
      <c r="C1221" s="47">
        <v>19012962.559999999</v>
      </c>
      <c r="D1221" s="47">
        <v>4899027.09</v>
      </c>
      <c r="E1221" s="47">
        <v>23911989.649999999</v>
      </c>
      <c r="F1221" s="47">
        <v>23911989.649999999</v>
      </c>
      <c r="G1221" s="47">
        <v>23911989.649999999</v>
      </c>
      <c r="H1221" s="47">
        <f t="shared" si="21"/>
        <v>0</v>
      </c>
    </row>
    <row r="1222" spans="1:8" x14ac:dyDescent="0.25">
      <c r="A1222" s="35" t="s">
        <v>238</v>
      </c>
      <c r="B1222" s="36" t="s">
        <v>239</v>
      </c>
      <c r="C1222" s="49">
        <v>19000000</v>
      </c>
      <c r="D1222" s="49">
        <v>4911989.6500000004</v>
      </c>
      <c r="E1222" s="49">
        <v>23911989.649999999</v>
      </c>
      <c r="F1222" s="49">
        <v>23911989.649999999</v>
      </c>
      <c r="G1222" s="49">
        <v>23911989.649999999</v>
      </c>
      <c r="H1222" s="49">
        <f t="shared" si="21"/>
        <v>0</v>
      </c>
    </row>
    <row r="1223" spans="1:8" x14ac:dyDescent="0.25">
      <c r="A1223" s="35" t="s">
        <v>240</v>
      </c>
      <c r="B1223" s="36" t="s">
        <v>239</v>
      </c>
      <c r="C1223" s="49">
        <v>19000000</v>
      </c>
      <c r="D1223" s="49">
        <v>4911989.6500000004</v>
      </c>
      <c r="E1223" s="49">
        <v>23911989.649999999</v>
      </c>
      <c r="F1223" s="49">
        <v>23911989.649999999</v>
      </c>
      <c r="G1223" s="49">
        <v>23911989.649999999</v>
      </c>
      <c r="H1223" s="49">
        <f t="shared" si="21"/>
        <v>0</v>
      </c>
    </row>
    <row r="1224" spans="1:8" x14ac:dyDescent="0.25">
      <c r="A1224" s="35" t="s">
        <v>241</v>
      </c>
      <c r="B1224" s="36" t="s">
        <v>242</v>
      </c>
      <c r="C1224" s="49">
        <v>12962.56</v>
      </c>
      <c r="D1224" s="50">
        <v>-12962.56</v>
      </c>
      <c r="E1224" s="49">
        <v>0</v>
      </c>
      <c r="F1224" s="49">
        <v>0</v>
      </c>
      <c r="G1224" s="49">
        <v>0</v>
      </c>
      <c r="H1224" s="49">
        <f t="shared" si="21"/>
        <v>0</v>
      </c>
    </row>
    <row r="1225" spans="1:8" ht="18" x14ac:dyDescent="0.25">
      <c r="A1225" s="35" t="s">
        <v>243</v>
      </c>
      <c r="B1225" s="36" t="s">
        <v>244</v>
      </c>
      <c r="C1225" s="49">
        <v>12962.56</v>
      </c>
      <c r="D1225" s="50">
        <v>-12962.56</v>
      </c>
      <c r="E1225" s="49">
        <v>0</v>
      </c>
      <c r="F1225" s="49">
        <v>0</v>
      </c>
      <c r="G1225" s="49">
        <v>0</v>
      </c>
      <c r="H1225" s="49">
        <f t="shared" ref="H1225:H1288" si="22">E1225-F1225</f>
        <v>0</v>
      </c>
    </row>
    <row r="1226" spans="1:8" x14ac:dyDescent="0.25">
      <c r="A1226" s="32" t="s">
        <v>247</v>
      </c>
      <c r="B1226" s="34" t="s">
        <v>248</v>
      </c>
      <c r="C1226" s="47">
        <v>2500000</v>
      </c>
      <c r="D1226" s="47">
        <v>489765.4</v>
      </c>
      <c r="E1226" s="47">
        <v>2989765.4</v>
      </c>
      <c r="F1226" s="47">
        <v>2989765.4</v>
      </c>
      <c r="G1226" s="47">
        <v>2989765.4</v>
      </c>
      <c r="H1226" s="47">
        <f t="shared" si="22"/>
        <v>0</v>
      </c>
    </row>
    <row r="1227" spans="1:8" x14ac:dyDescent="0.25">
      <c r="A1227" s="35" t="s">
        <v>249</v>
      </c>
      <c r="B1227" s="36" t="s">
        <v>248</v>
      </c>
      <c r="C1227" s="49">
        <v>2500000</v>
      </c>
      <c r="D1227" s="49">
        <v>489765.4</v>
      </c>
      <c r="E1227" s="49">
        <v>2989765.4</v>
      </c>
      <c r="F1227" s="49">
        <v>2989765.4</v>
      </c>
      <c r="G1227" s="49">
        <v>2989765.4</v>
      </c>
      <c r="H1227" s="49">
        <f t="shared" si="22"/>
        <v>0</v>
      </c>
    </row>
    <row r="1228" spans="1:8" x14ac:dyDescent="0.25">
      <c r="A1228" s="35" t="s">
        <v>250</v>
      </c>
      <c r="B1228" s="36" t="s">
        <v>248</v>
      </c>
      <c r="C1228" s="49">
        <v>2500000</v>
      </c>
      <c r="D1228" s="49">
        <v>489765.4</v>
      </c>
      <c r="E1228" s="49">
        <v>2989765.4</v>
      </c>
      <c r="F1228" s="49">
        <v>2989765.4</v>
      </c>
      <c r="G1228" s="49">
        <v>2989765.4</v>
      </c>
      <c r="H1228" s="49">
        <f t="shared" si="22"/>
        <v>0</v>
      </c>
    </row>
    <row r="1229" spans="1:8" ht="18" x14ac:dyDescent="0.25">
      <c r="A1229" s="32" t="s">
        <v>251</v>
      </c>
      <c r="B1229" s="34" t="s">
        <v>252</v>
      </c>
      <c r="C1229" s="47">
        <v>760135.23</v>
      </c>
      <c r="D1229" s="48">
        <v>-465650.83</v>
      </c>
      <c r="E1229" s="47">
        <v>294484.40000000002</v>
      </c>
      <c r="F1229" s="47">
        <v>294484.40000000002</v>
      </c>
      <c r="G1229" s="47">
        <v>294484.40000000002</v>
      </c>
      <c r="H1229" s="47">
        <f t="shared" si="22"/>
        <v>0</v>
      </c>
    </row>
    <row r="1230" spans="1:8" x14ac:dyDescent="0.25">
      <c r="A1230" s="35" t="s">
        <v>253</v>
      </c>
      <c r="B1230" s="36" t="s">
        <v>254</v>
      </c>
      <c r="C1230" s="49">
        <v>754487.77</v>
      </c>
      <c r="D1230" s="50">
        <v>-460003.37</v>
      </c>
      <c r="E1230" s="49">
        <v>294484.40000000002</v>
      </c>
      <c r="F1230" s="49">
        <v>294484.40000000002</v>
      </c>
      <c r="G1230" s="49">
        <v>294484.40000000002</v>
      </c>
      <c r="H1230" s="49">
        <f t="shared" si="22"/>
        <v>0</v>
      </c>
    </row>
    <row r="1231" spans="1:8" x14ac:dyDescent="0.25">
      <c r="A1231" s="35" t="s">
        <v>257</v>
      </c>
      <c r="B1231" s="36" t="s">
        <v>258</v>
      </c>
      <c r="C1231" s="49">
        <v>754487.77</v>
      </c>
      <c r="D1231" s="50">
        <v>-466182.99</v>
      </c>
      <c r="E1231" s="49">
        <v>288304.78000000003</v>
      </c>
      <c r="F1231" s="49">
        <v>288304.78000000003</v>
      </c>
      <c r="G1231" s="49">
        <v>288304.78000000003</v>
      </c>
      <c r="H1231" s="49">
        <f t="shared" si="22"/>
        <v>0</v>
      </c>
    </row>
    <row r="1232" spans="1:8" x14ac:dyDescent="0.25">
      <c r="A1232" s="35" t="s">
        <v>668</v>
      </c>
      <c r="B1232" s="36" t="s">
        <v>669</v>
      </c>
      <c r="C1232" s="49">
        <v>0</v>
      </c>
      <c r="D1232" s="49">
        <v>6179.62</v>
      </c>
      <c r="E1232" s="49">
        <v>6179.62</v>
      </c>
      <c r="F1232" s="49">
        <v>6179.62</v>
      </c>
      <c r="G1232" s="49">
        <v>6179.62</v>
      </c>
      <c r="H1232" s="49">
        <f t="shared" si="22"/>
        <v>0</v>
      </c>
    </row>
    <row r="1233" spans="1:8" x14ac:dyDescent="0.25">
      <c r="A1233" s="35" t="s">
        <v>670</v>
      </c>
      <c r="B1233" s="36" t="s">
        <v>671</v>
      </c>
      <c r="C1233" s="49">
        <v>5647.46</v>
      </c>
      <c r="D1233" s="50">
        <v>-5647.46</v>
      </c>
      <c r="E1233" s="49">
        <v>0</v>
      </c>
      <c r="F1233" s="49">
        <v>0</v>
      </c>
      <c r="G1233" s="49">
        <v>0</v>
      </c>
      <c r="H1233" s="49">
        <f t="shared" si="22"/>
        <v>0</v>
      </c>
    </row>
    <row r="1234" spans="1:8" x14ac:dyDescent="0.25">
      <c r="A1234" s="35" t="s">
        <v>672</v>
      </c>
      <c r="B1234" s="36" t="s">
        <v>673</v>
      </c>
      <c r="C1234" s="49">
        <v>5647.46</v>
      </c>
      <c r="D1234" s="50">
        <v>-5647.46</v>
      </c>
      <c r="E1234" s="49">
        <v>0</v>
      </c>
      <c r="F1234" s="49">
        <v>0</v>
      </c>
      <c r="G1234" s="49">
        <v>0</v>
      </c>
      <c r="H1234" s="49">
        <f t="shared" si="22"/>
        <v>0</v>
      </c>
    </row>
    <row r="1235" spans="1:8" x14ac:dyDescent="0.25">
      <c r="A1235" s="32" t="s">
        <v>674</v>
      </c>
      <c r="B1235" s="34" t="s">
        <v>675</v>
      </c>
      <c r="C1235" s="47">
        <v>0</v>
      </c>
      <c r="D1235" s="47">
        <v>43767.09</v>
      </c>
      <c r="E1235" s="47">
        <v>43767.09</v>
      </c>
      <c r="F1235" s="47">
        <v>43767.09</v>
      </c>
      <c r="G1235" s="47">
        <v>43767.09</v>
      </c>
      <c r="H1235" s="47">
        <f t="shared" si="22"/>
        <v>0</v>
      </c>
    </row>
    <row r="1236" spans="1:8" x14ac:dyDescent="0.25">
      <c r="A1236" s="35" t="s">
        <v>676</v>
      </c>
      <c r="B1236" s="36" t="s">
        <v>677</v>
      </c>
      <c r="C1236" s="49">
        <v>0</v>
      </c>
      <c r="D1236" s="49">
        <v>43767.09</v>
      </c>
      <c r="E1236" s="49">
        <v>43767.09</v>
      </c>
      <c r="F1236" s="49">
        <v>43767.09</v>
      </c>
      <c r="G1236" s="49">
        <v>43767.09</v>
      </c>
      <c r="H1236" s="49">
        <f t="shared" si="22"/>
        <v>0</v>
      </c>
    </row>
    <row r="1237" spans="1:8" x14ac:dyDescent="0.25">
      <c r="A1237" s="35" t="s">
        <v>678</v>
      </c>
      <c r="B1237" s="36" t="s">
        <v>679</v>
      </c>
      <c r="C1237" s="49">
        <v>0</v>
      </c>
      <c r="D1237" s="49">
        <v>43767.09</v>
      </c>
      <c r="E1237" s="49">
        <v>43767.09</v>
      </c>
      <c r="F1237" s="49">
        <v>43767.09</v>
      </c>
      <c r="G1237" s="49">
        <v>43767.09</v>
      </c>
      <c r="H1237" s="49">
        <f t="shared" si="22"/>
        <v>0</v>
      </c>
    </row>
    <row r="1238" spans="1:8" x14ac:dyDescent="0.25">
      <c r="A1238" s="32" t="s">
        <v>267</v>
      </c>
      <c r="B1238" s="34" t="s">
        <v>268</v>
      </c>
      <c r="C1238" s="47">
        <v>311983.59999999998</v>
      </c>
      <c r="D1238" s="47">
        <v>70675.320000000007</v>
      </c>
      <c r="E1238" s="47">
        <v>382658.92</v>
      </c>
      <c r="F1238" s="47">
        <v>382658.92</v>
      </c>
      <c r="G1238" s="47">
        <v>382658.92</v>
      </c>
      <c r="H1238" s="47">
        <f t="shared" si="22"/>
        <v>0</v>
      </c>
    </row>
    <row r="1239" spans="1:8" x14ac:dyDescent="0.25">
      <c r="A1239" s="35" t="s">
        <v>269</v>
      </c>
      <c r="B1239" s="36" t="s">
        <v>270</v>
      </c>
      <c r="C1239" s="49">
        <v>96343.09</v>
      </c>
      <c r="D1239" s="49">
        <v>19211.21</v>
      </c>
      <c r="E1239" s="49">
        <v>115554.3</v>
      </c>
      <c r="F1239" s="49">
        <v>115554.3</v>
      </c>
      <c r="G1239" s="49">
        <v>115554.3</v>
      </c>
      <c r="H1239" s="49">
        <f t="shared" si="22"/>
        <v>0</v>
      </c>
    </row>
    <row r="1240" spans="1:8" x14ac:dyDescent="0.25">
      <c r="A1240" s="35" t="s">
        <v>271</v>
      </c>
      <c r="B1240" s="36" t="s">
        <v>272</v>
      </c>
      <c r="C1240" s="49">
        <v>85585.06</v>
      </c>
      <c r="D1240" s="49">
        <v>22044.14</v>
      </c>
      <c r="E1240" s="49">
        <v>107629.2</v>
      </c>
      <c r="F1240" s="49">
        <v>107629.2</v>
      </c>
      <c r="G1240" s="49">
        <v>107629.2</v>
      </c>
      <c r="H1240" s="49">
        <f t="shared" si="22"/>
        <v>0</v>
      </c>
    </row>
    <row r="1241" spans="1:8" x14ac:dyDescent="0.25">
      <c r="A1241" s="35" t="s">
        <v>273</v>
      </c>
      <c r="B1241" s="36" t="s">
        <v>274</v>
      </c>
      <c r="C1241" s="49">
        <v>664.03</v>
      </c>
      <c r="D1241" s="49">
        <v>5704.47</v>
      </c>
      <c r="E1241" s="49">
        <v>6368.5</v>
      </c>
      <c r="F1241" s="49">
        <v>6368.5</v>
      </c>
      <c r="G1241" s="49">
        <v>6368.5</v>
      </c>
      <c r="H1241" s="49">
        <f t="shared" si="22"/>
        <v>0</v>
      </c>
    </row>
    <row r="1242" spans="1:8" ht="18" x14ac:dyDescent="0.25">
      <c r="A1242" s="35" t="s">
        <v>275</v>
      </c>
      <c r="B1242" s="36" t="s">
        <v>276</v>
      </c>
      <c r="C1242" s="49">
        <v>10094</v>
      </c>
      <c r="D1242" s="50">
        <v>-8537.4</v>
      </c>
      <c r="E1242" s="49">
        <v>1556.6</v>
      </c>
      <c r="F1242" s="49">
        <v>1556.6</v>
      </c>
      <c r="G1242" s="49">
        <v>1556.6</v>
      </c>
      <c r="H1242" s="49">
        <f t="shared" si="22"/>
        <v>0</v>
      </c>
    </row>
    <row r="1243" spans="1:8" x14ac:dyDescent="0.25">
      <c r="A1243" s="35" t="s">
        <v>279</v>
      </c>
      <c r="B1243" s="36" t="s">
        <v>280</v>
      </c>
      <c r="C1243" s="49">
        <v>0</v>
      </c>
      <c r="D1243" s="49">
        <v>2917.49</v>
      </c>
      <c r="E1243" s="49">
        <v>2917.49</v>
      </c>
      <c r="F1243" s="49">
        <v>2917.49</v>
      </c>
      <c r="G1243" s="49">
        <v>2917.49</v>
      </c>
      <c r="H1243" s="49">
        <f t="shared" si="22"/>
        <v>0</v>
      </c>
    </row>
    <row r="1244" spans="1:8" x14ac:dyDescent="0.25">
      <c r="A1244" s="35" t="s">
        <v>281</v>
      </c>
      <c r="B1244" s="36" t="s">
        <v>282</v>
      </c>
      <c r="C1244" s="49">
        <v>0</v>
      </c>
      <c r="D1244" s="49">
        <v>2917.49</v>
      </c>
      <c r="E1244" s="49">
        <v>2917.49</v>
      </c>
      <c r="F1244" s="49">
        <v>2917.49</v>
      </c>
      <c r="G1244" s="49">
        <v>2917.49</v>
      </c>
      <c r="H1244" s="49">
        <f t="shared" si="22"/>
        <v>0</v>
      </c>
    </row>
    <row r="1245" spans="1:8" ht="18" x14ac:dyDescent="0.25">
      <c r="A1245" s="35" t="s">
        <v>283</v>
      </c>
      <c r="B1245" s="36" t="s">
        <v>284</v>
      </c>
      <c r="C1245" s="49">
        <v>42010.64</v>
      </c>
      <c r="D1245" s="49">
        <v>2263.84</v>
      </c>
      <c r="E1245" s="49">
        <v>44274.48</v>
      </c>
      <c r="F1245" s="49">
        <v>44274.48</v>
      </c>
      <c r="G1245" s="49">
        <v>44274.48</v>
      </c>
      <c r="H1245" s="49">
        <f t="shared" si="22"/>
        <v>0</v>
      </c>
    </row>
    <row r="1246" spans="1:8" x14ac:dyDescent="0.25">
      <c r="A1246" s="35" t="s">
        <v>285</v>
      </c>
      <c r="B1246" s="36" t="s">
        <v>286</v>
      </c>
      <c r="C1246" s="49">
        <v>42010.64</v>
      </c>
      <c r="D1246" s="49">
        <v>2263.84</v>
      </c>
      <c r="E1246" s="49">
        <v>44274.48</v>
      </c>
      <c r="F1246" s="49">
        <v>44274.48</v>
      </c>
      <c r="G1246" s="49">
        <v>44274.48</v>
      </c>
      <c r="H1246" s="49">
        <f t="shared" si="22"/>
        <v>0</v>
      </c>
    </row>
    <row r="1247" spans="1:8" ht="18" x14ac:dyDescent="0.25">
      <c r="A1247" s="35" t="s">
        <v>287</v>
      </c>
      <c r="B1247" s="36" t="s">
        <v>288</v>
      </c>
      <c r="C1247" s="49">
        <v>1253.6300000000001</v>
      </c>
      <c r="D1247" s="49">
        <v>19162.37</v>
      </c>
      <c r="E1247" s="49">
        <v>20416</v>
      </c>
      <c r="F1247" s="49">
        <v>20416</v>
      </c>
      <c r="G1247" s="49">
        <v>20416</v>
      </c>
      <c r="H1247" s="49">
        <f t="shared" si="22"/>
        <v>0</v>
      </c>
    </row>
    <row r="1248" spans="1:8" x14ac:dyDescent="0.25">
      <c r="A1248" s="35" t="s">
        <v>289</v>
      </c>
      <c r="B1248" s="36" t="s">
        <v>290</v>
      </c>
      <c r="C1248" s="49">
        <v>1253.6300000000001</v>
      </c>
      <c r="D1248" s="49">
        <v>1762.37</v>
      </c>
      <c r="E1248" s="49">
        <v>3016</v>
      </c>
      <c r="F1248" s="49">
        <v>3016</v>
      </c>
      <c r="G1248" s="49">
        <v>3016</v>
      </c>
      <c r="H1248" s="49">
        <f t="shared" si="22"/>
        <v>0</v>
      </c>
    </row>
    <row r="1249" spans="1:8" ht="18" x14ac:dyDescent="0.25">
      <c r="A1249" s="35" t="s">
        <v>291</v>
      </c>
      <c r="B1249" s="36" t="s">
        <v>292</v>
      </c>
      <c r="C1249" s="49">
        <v>0</v>
      </c>
      <c r="D1249" s="49">
        <v>17400</v>
      </c>
      <c r="E1249" s="49">
        <v>17400</v>
      </c>
      <c r="F1249" s="49">
        <v>17400</v>
      </c>
      <c r="G1249" s="49">
        <v>17400</v>
      </c>
      <c r="H1249" s="49">
        <f t="shared" si="22"/>
        <v>0</v>
      </c>
    </row>
    <row r="1250" spans="1:8" ht="18" x14ac:dyDescent="0.25">
      <c r="A1250" s="35" t="s">
        <v>293</v>
      </c>
      <c r="B1250" s="36" t="s">
        <v>294</v>
      </c>
      <c r="C1250" s="49">
        <v>159398.24</v>
      </c>
      <c r="D1250" s="49">
        <v>40098.410000000003</v>
      </c>
      <c r="E1250" s="49">
        <v>199496.65</v>
      </c>
      <c r="F1250" s="49">
        <v>199496.65</v>
      </c>
      <c r="G1250" s="49">
        <v>199496.65</v>
      </c>
      <c r="H1250" s="49">
        <f t="shared" si="22"/>
        <v>0</v>
      </c>
    </row>
    <row r="1251" spans="1:8" ht="18" x14ac:dyDescent="0.25">
      <c r="A1251" s="35" t="s">
        <v>295</v>
      </c>
      <c r="B1251" s="36" t="s">
        <v>296</v>
      </c>
      <c r="C1251" s="49">
        <v>49288.74</v>
      </c>
      <c r="D1251" s="49">
        <v>2511.63</v>
      </c>
      <c r="E1251" s="49">
        <v>51800.37</v>
      </c>
      <c r="F1251" s="49">
        <v>51800.37</v>
      </c>
      <c r="G1251" s="49">
        <v>51800.37</v>
      </c>
      <c r="H1251" s="49">
        <f t="shared" si="22"/>
        <v>0</v>
      </c>
    </row>
    <row r="1252" spans="1:8" x14ac:dyDescent="0.25">
      <c r="A1252" s="35" t="s">
        <v>297</v>
      </c>
      <c r="B1252" s="36" t="s">
        <v>298</v>
      </c>
      <c r="C1252" s="49">
        <v>57084.05</v>
      </c>
      <c r="D1252" s="49">
        <v>21372.3</v>
      </c>
      <c r="E1252" s="49">
        <v>78456.350000000006</v>
      </c>
      <c r="F1252" s="49">
        <v>78456.350000000006</v>
      </c>
      <c r="G1252" s="49">
        <v>78456.350000000006</v>
      </c>
      <c r="H1252" s="49">
        <f t="shared" si="22"/>
        <v>0</v>
      </c>
    </row>
    <row r="1253" spans="1:8" ht="18" x14ac:dyDescent="0.25">
      <c r="A1253" s="35" t="s">
        <v>299</v>
      </c>
      <c r="B1253" s="36" t="s">
        <v>300</v>
      </c>
      <c r="C1253" s="49">
        <v>6726.93</v>
      </c>
      <c r="D1253" s="50">
        <v>-6726.93</v>
      </c>
      <c r="E1253" s="49">
        <v>0</v>
      </c>
      <c r="F1253" s="49">
        <v>0</v>
      </c>
      <c r="G1253" s="49">
        <v>0</v>
      </c>
      <c r="H1253" s="49">
        <f t="shared" si="22"/>
        <v>0</v>
      </c>
    </row>
    <row r="1254" spans="1:8" x14ac:dyDescent="0.25">
      <c r="A1254" s="35" t="s">
        <v>301</v>
      </c>
      <c r="B1254" s="36" t="s">
        <v>302</v>
      </c>
      <c r="C1254" s="49">
        <v>46298.52</v>
      </c>
      <c r="D1254" s="49">
        <v>22941.41</v>
      </c>
      <c r="E1254" s="49">
        <v>69239.929999999993</v>
      </c>
      <c r="F1254" s="49">
        <v>69239.929999999993</v>
      </c>
      <c r="G1254" s="49">
        <v>69239.929999999993</v>
      </c>
      <c r="H1254" s="49">
        <f t="shared" si="22"/>
        <v>0</v>
      </c>
    </row>
    <row r="1255" spans="1:8" x14ac:dyDescent="0.25">
      <c r="A1255" s="35" t="s">
        <v>307</v>
      </c>
      <c r="B1255" s="36" t="s">
        <v>308</v>
      </c>
      <c r="C1255" s="49">
        <v>12978</v>
      </c>
      <c r="D1255" s="50">
        <v>-12978</v>
      </c>
      <c r="E1255" s="49">
        <v>0</v>
      </c>
      <c r="F1255" s="49">
        <v>0</v>
      </c>
      <c r="G1255" s="49">
        <v>0</v>
      </c>
      <c r="H1255" s="49">
        <f t="shared" si="22"/>
        <v>0</v>
      </c>
    </row>
    <row r="1256" spans="1:8" ht="18" x14ac:dyDescent="0.25">
      <c r="A1256" s="35" t="s">
        <v>309</v>
      </c>
      <c r="B1256" s="36" t="s">
        <v>310</v>
      </c>
      <c r="C1256" s="49">
        <v>12978</v>
      </c>
      <c r="D1256" s="50">
        <v>-12978</v>
      </c>
      <c r="E1256" s="49">
        <v>0</v>
      </c>
      <c r="F1256" s="49">
        <v>0</v>
      </c>
      <c r="G1256" s="49">
        <v>0</v>
      </c>
      <c r="H1256" s="49">
        <f t="shared" si="22"/>
        <v>0</v>
      </c>
    </row>
    <row r="1257" spans="1:8" x14ac:dyDescent="0.25">
      <c r="A1257" s="32" t="s">
        <v>311</v>
      </c>
      <c r="B1257" s="33" t="s">
        <v>312</v>
      </c>
      <c r="C1257" s="47">
        <v>3122941.26</v>
      </c>
      <c r="D1257" s="47">
        <v>8578220.6899999995</v>
      </c>
      <c r="E1257" s="47">
        <v>11701161.949999999</v>
      </c>
      <c r="F1257" s="47">
        <v>11701161.949999999</v>
      </c>
      <c r="G1257" s="47">
        <v>11701161.949999999</v>
      </c>
      <c r="H1257" s="47">
        <f t="shared" si="22"/>
        <v>0</v>
      </c>
    </row>
    <row r="1258" spans="1:8" x14ac:dyDescent="0.25">
      <c r="A1258" s="32" t="s">
        <v>313</v>
      </c>
      <c r="B1258" s="34" t="s">
        <v>314</v>
      </c>
      <c r="C1258" s="47">
        <v>2299343.75</v>
      </c>
      <c r="D1258" s="48">
        <v>-2214993.75</v>
      </c>
      <c r="E1258" s="47">
        <v>84350</v>
      </c>
      <c r="F1258" s="47">
        <v>84350</v>
      </c>
      <c r="G1258" s="47">
        <v>84350</v>
      </c>
      <c r="H1258" s="47">
        <f t="shared" si="22"/>
        <v>0</v>
      </c>
    </row>
    <row r="1259" spans="1:8" x14ac:dyDescent="0.25">
      <c r="A1259" s="35" t="s">
        <v>315</v>
      </c>
      <c r="B1259" s="36" t="s">
        <v>316</v>
      </c>
      <c r="C1259" s="49">
        <v>2299343.75</v>
      </c>
      <c r="D1259" s="50">
        <v>-2214993.75</v>
      </c>
      <c r="E1259" s="49">
        <v>84350</v>
      </c>
      <c r="F1259" s="49">
        <v>84350</v>
      </c>
      <c r="G1259" s="49">
        <v>84350</v>
      </c>
      <c r="H1259" s="49">
        <f t="shared" si="22"/>
        <v>0</v>
      </c>
    </row>
    <row r="1260" spans="1:8" x14ac:dyDescent="0.25">
      <c r="A1260" s="35" t="s">
        <v>317</v>
      </c>
      <c r="B1260" s="36" t="s">
        <v>316</v>
      </c>
      <c r="C1260" s="49">
        <v>165460.23000000001</v>
      </c>
      <c r="D1260" s="50">
        <v>-81110.23</v>
      </c>
      <c r="E1260" s="49">
        <v>84350</v>
      </c>
      <c r="F1260" s="49">
        <v>84350</v>
      </c>
      <c r="G1260" s="49">
        <v>84350</v>
      </c>
      <c r="H1260" s="49">
        <f t="shared" si="22"/>
        <v>0</v>
      </c>
    </row>
    <row r="1261" spans="1:8" x14ac:dyDescent="0.25">
      <c r="A1261" s="35" t="s">
        <v>318</v>
      </c>
      <c r="B1261" s="36" t="s">
        <v>319</v>
      </c>
      <c r="C1261" s="49">
        <v>2133883.52</v>
      </c>
      <c r="D1261" s="50">
        <v>-2133883.52</v>
      </c>
      <c r="E1261" s="49">
        <v>0</v>
      </c>
      <c r="F1261" s="49">
        <v>0</v>
      </c>
      <c r="G1261" s="49">
        <v>0</v>
      </c>
      <c r="H1261" s="49">
        <f t="shared" si="22"/>
        <v>0</v>
      </c>
    </row>
    <row r="1262" spans="1:8" x14ac:dyDescent="0.25">
      <c r="A1262" s="32" t="s">
        <v>332</v>
      </c>
      <c r="B1262" s="34" t="s">
        <v>333</v>
      </c>
      <c r="C1262" s="47">
        <v>2854.2</v>
      </c>
      <c r="D1262" s="47">
        <v>2055067.78</v>
      </c>
      <c r="E1262" s="47">
        <v>2057921.98</v>
      </c>
      <c r="F1262" s="47">
        <v>2057921.98</v>
      </c>
      <c r="G1262" s="47">
        <v>2057921.98</v>
      </c>
      <c r="H1262" s="47">
        <f t="shared" si="22"/>
        <v>0</v>
      </c>
    </row>
    <row r="1263" spans="1:8" ht="18" x14ac:dyDescent="0.25">
      <c r="A1263" s="35" t="s">
        <v>337</v>
      </c>
      <c r="B1263" s="36" t="s">
        <v>338</v>
      </c>
      <c r="C1263" s="49">
        <v>2854.2</v>
      </c>
      <c r="D1263" s="49">
        <v>5507.09</v>
      </c>
      <c r="E1263" s="49">
        <v>8361.2900000000009</v>
      </c>
      <c r="F1263" s="49">
        <v>8361.2900000000009</v>
      </c>
      <c r="G1263" s="49">
        <v>8361.2900000000009</v>
      </c>
      <c r="H1263" s="49">
        <f t="shared" si="22"/>
        <v>0</v>
      </c>
    </row>
    <row r="1264" spans="1:8" x14ac:dyDescent="0.25">
      <c r="A1264" s="35" t="s">
        <v>339</v>
      </c>
      <c r="B1264" s="36" t="s">
        <v>340</v>
      </c>
      <c r="C1264" s="49">
        <v>560.19000000000005</v>
      </c>
      <c r="D1264" s="49">
        <v>5539.1</v>
      </c>
      <c r="E1264" s="49">
        <v>6099.29</v>
      </c>
      <c r="F1264" s="49">
        <v>6099.29</v>
      </c>
      <c r="G1264" s="49">
        <v>6099.29</v>
      </c>
      <c r="H1264" s="49">
        <f t="shared" si="22"/>
        <v>0</v>
      </c>
    </row>
    <row r="1265" spans="1:8" x14ac:dyDescent="0.25">
      <c r="A1265" s="35" t="s">
        <v>341</v>
      </c>
      <c r="B1265" s="36" t="s">
        <v>342</v>
      </c>
      <c r="C1265" s="49">
        <v>2294.0100000000002</v>
      </c>
      <c r="D1265" s="50">
        <v>-32.01</v>
      </c>
      <c r="E1265" s="49">
        <v>2262</v>
      </c>
      <c r="F1265" s="49">
        <v>2262</v>
      </c>
      <c r="G1265" s="49">
        <v>2262</v>
      </c>
      <c r="H1265" s="49">
        <f t="shared" si="22"/>
        <v>0</v>
      </c>
    </row>
    <row r="1266" spans="1:8" ht="18" x14ac:dyDescent="0.25">
      <c r="A1266" s="35" t="s">
        <v>346</v>
      </c>
      <c r="B1266" s="36" t="s">
        <v>347</v>
      </c>
      <c r="C1266" s="49">
        <v>0</v>
      </c>
      <c r="D1266" s="49">
        <v>2049560.69</v>
      </c>
      <c r="E1266" s="49">
        <v>2049560.69</v>
      </c>
      <c r="F1266" s="49">
        <v>2049560.69</v>
      </c>
      <c r="G1266" s="49">
        <v>2049560.69</v>
      </c>
      <c r="H1266" s="49">
        <f t="shared" si="22"/>
        <v>0</v>
      </c>
    </row>
    <row r="1267" spans="1:8" ht="18" x14ac:dyDescent="0.25">
      <c r="A1267" s="35" t="s">
        <v>348</v>
      </c>
      <c r="B1267" s="36" t="s">
        <v>347</v>
      </c>
      <c r="C1267" s="49">
        <v>0</v>
      </c>
      <c r="D1267" s="49">
        <v>2049560.69</v>
      </c>
      <c r="E1267" s="49">
        <v>2049560.69</v>
      </c>
      <c r="F1267" s="49">
        <v>2049560.69</v>
      </c>
      <c r="G1267" s="49">
        <v>2049560.69</v>
      </c>
      <c r="H1267" s="49">
        <f t="shared" si="22"/>
        <v>0</v>
      </c>
    </row>
    <row r="1268" spans="1:8" ht="18" x14ac:dyDescent="0.25">
      <c r="A1268" s="32" t="s">
        <v>349</v>
      </c>
      <c r="B1268" s="34" t="s">
        <v>350</v>
      </c>
      <c r="C1268" s="47">
        <v>0</v>
      </c>
      <c r="D1268" s="47">
        <v>109433.96</v>
      </c>
      <c r="E1268" s="47">
        <v>109433.96</v>
      </c>
      <c r="F1268" s="47">
        <v>109433.96</v>
      </c>
      <c r="G1268" s="47">
        <v>109433.96</v>
      </c>
      <c r="H1268" s="47">
        <f t="shared" si="22"/>
        <v>0</v>
      </c>
    </row>
    <row r="1269" spans="1:8" x14ac:dyDescent="0.25">
      <c r="A1269" s="35" t="s">
        <v>351</v>
      </c>
      <c r="B1269" s="36" t="s">
        <v>352</v>
      </c>
      <c r="C1269" s="49">
        <v>0</v>
      </c>
      <c r="D1269" s="49">
        <v>109433.96</v>
      </c>
      <c r="E1269" s="49">
        <v>109433.96</v>
      </c>
      <c r="F1269" s="49">
        <v>109433.96</v>
      </c>
      <c r="G1269" s="49">
        <v>109433.96</v>
      </c>
      <c r="H1269" s="49">
        <f t="shared" si="22"/>
        <v>0</v>
      </c>
    </row>
    <row r="1270" spans="1:8" x14ac:dyDescent="0.25">
      <c r="A1270" s="35" t="s">
        <v>353</v>
      </c>
      <c r="B1270" s="36" t="s">
        <v>354</v>
      </c>
      <c r="C1270" s="49">
        <v>0</v>
      </c>
      <c r="D1270" s="49">
        <v>109433.96</v>
      </c>
      <c r="E1270" s="49">
        <v>109433.96</v>
      </c>
      <c r="F1270" s="49">
        <v>109433.96</v>
      </c>
      <c r="G1270" s="49">
        <v>109433.96</v>
      </c>
      <c r="H1270" s="49">
        <f t="shared" si="22"/>
        <v>0</v>
      </c>
    </row>
    <row r="1271" spans="1:8" x14ac:dyDescent="0.25">
      <c r="A1271" s="32" t="s">
        <v>367</v>
      </c>
      <c r="B1271" s="34" t="s">
        <v>368</v>
      </c>
      <c r="C1271" s="47">
        <v>512928.84</v>
      </c>
      <c r="D1271" s="47">
        <v>145011.38</v>
      </c>
      <c r="E1271" s="47">
        <v>657940.22</v>
      </c>
      <c r="F1271" s="47">
        <v>657940.22</v>
      </c>
      <c r="G1271" s="47">
        <v>657940.22</v>
      </c>
      <c r="H1271" s="47">
        <f t="shared" si="22"/>
        <v>0</v>
      </c>
    </row>
    <row r="1272" spans="1:8" ht="15" customHeight="1" x14ac:dyDescent="0.25">
      <c r="A1272" s="35" t="s">
        <v>369</v>
      </c>
      <c r="B1272" s="36" t="s">
        <v>370</v>
      </c>
      <c r="C1272" s="49">
        <v>327737.09000000003</v>
      </c>
      <c r="D1272" s="50">
        <v>-127953.17</v>
      </c>
      <c r="E1272" s="49">
        <v>199783.92</v>
      </c>
      <c r="F1272" s="49">
        <v>199783.92</v>
      </c>
      <c r="G1272" s="49">
        <v>199783.92</v>
      </c>
      <c r="H1272" s="49">
        <f t="shared" si="22"/>
        <v>0</v>
      </c>
    </row>
    <row r="1273" spans="1:8" ht="15" customHeight="1" x14ac:dyDescent="0.25">
      <c r="A1273" s="35" t="s">
        <v>371</v>
      </c>
      <c r="B1273" s="36" t="s">
        <v>372</v>
      </c>
      <c r="C1273" s="49">
        <v>3278.16</v>
      </c>
      <c r="D1273" s="49">
        <v>12349.36</v>
      </c>
      <c r="E1273" s="49">
        <v>15627.52</v>
      </c>
      <c r="F1273" s="49">
        <v>15627.52</v>
      </c>
      <c r="G1273" s="49">
        <v>15627.52</v>
      </c>
      <c r="H1273" s="49">
        <f t="shared" si="22"/>
        <v>0</v>
      </c>
    </row>
    <row r="1274" spans="1:8" ht="15" customHeight="1" x14ac:dyDescent="0.25">
      <c r="A1274" s="35" t="s">
        <v>680</v>
      </c>
      <c r="B1274" s="36" t="s">
        <v>681</v>
      </c>
      <c r="C1274" s="49">
        <v>324458.93</v>
      </c>
      <c r="D1274" s="50">
        <v>-140302.53</v>
      </c>
      <c r="E1274" s="49">
        <v>184156.4</v>
      </c>
      <c r="F1274" s="49">
        <v>184156.4</v>
      </c>
      <c r="G1274" s="49">
        <v>184156.4</v>
      </c>
      <c r="H1274" s="49">
        <f t="shared" si="22"/>
        <v>0</v>
      </c>
    </row>
    <row r="1275" spans="1:8" ht="15" customHeight="1" x14ac:dyDescent="0.25">
      <c r="A1275" s="35" t="s">
        <v>379</v>
      </c>
      <c r="B1275" s="36" t="s">
        <v>380</v>
      </c>
      <c r="C1275" s="49">
        <v>158906.15</v>
      </c>
      <c r="D1275" s="49">
        <v>299250.15000000002</v>
      </c>
      <c r="E1275" s="49">
        <v>458156.3</v>
      </c>
      <c r="F1275" s="49">
        <v>458156.3</v>
      </c>
      <c r="G1275" s="49">
        <v>458156.3</v>
      </c>
      <c r="H1275" s="49">
        <f t="shared" si="22"/>
        <v>0</v>
      </c>
    </row>
    <row r="1276" spans="1:8" ht="15" customHeight="1" x14ac:dyDescent="0.25">
      <c r="A1276" s="35" t="s">
        <v>381</v>
      </c>
      <c r="B1276" s="36" t="s">
        <v>382</v>
      </c>
      <c r="C1276" s="49">
        <v>158906.15</v>
      </c>
      <c r="D1276" s="49">
        <v>299250.15000000002</v>
      </c>
      <c r="E1276" s="49">
        <v>458156.3</v>
      </c>
      <c r="F1276" s="49">
        <v>458156.3</v>
      </c>
      <c r="G1276" s="49">
        <v>458156.3</v>
      </c>
      <c r="H1276" s="49">
        <f t="shared" si="22"/>
        <v>0</v>
      </c>
    </row>
    <row r="1277" spans="1:8" ht="15" customHeight="1" x14ac:dyDescent="0.25">
      <c r="A1277" s="35" t="s">
        <v>383</v>
      </c>
      <c r="B1277" s="36" t="s">
        <v>384</v>
      </c>
      <c r="C1277" s="49">
        <v>26285.599999999999</v>
      </c>
      <c r="D1277" s="50">
        <v>-26285.599999999999</v>
      </c>
      <c r="E1277" s="49">
        <v>0</v>
      </c>
      <c r="F1277" s="49">
        <v>0</v>
      </c>
      <c r="G1277" s="49">
        <v>0</v>
      </c>
      <c r="H1277" s="49">
        <f t="shared" si="22"/>
        <v>0</v>
      </c>
    </row>
    <row r="1278" spans="1:8" ht="15" customHeight="1" x14ac:dyDescent="0.25">
      <c r="A1278" s="35" t="s">
        <v>385</v>
      </c>
      <c r="B1278" s="36" t="s">
        <v>384</v>
      </c>
      <c r="C1278" s="49">
        <v>26285.599999999999</v>
      </c>
      <c r="D1278" s="50">
        <v>-26285.599999999999</v>
      </c>
      <c r="E1278" s="49">
        <v>0</v>
      </c>
      <c r="F1278" s="49">
        <v>0</v>
      </c>
      <c r="G1278" s="49">
        <v>0</v>
      </c>
      <c r="H1278" s="49">
        <f t="shared" si="22"/>
        <v>0</v>
      </c>
    </row>
    <row r="1279" spans="1:8" ht="18" x14ac:dyDescent="0.25">
      <c r="A1279" s="32" t="s">
        <v>386</v>
      </c>
      <c r="B1279" s="34" t="s">
        <v>387</v>
      </c>
      <c r="C1279" s="47">
        <v>247729.99</v>
      </c>
      <c r="D1279" s="47">
        <v>8479645.8000000007</v>
      </c>
      <c r="E1279" s="47">
        <v>8727375.7899999991</v>
      </c>
      <c r="F1279" s="47">
        <v>8727375.7899999991</v>
      </c>
      <c r="G1279" s="47">
        <v>8727375.7899999991</v>
      </c>
      <c r="H1279" s="47">
        <f t="shared" si="22"/>
        <v>0</v>
      </c>
    </row>
    <row r="1280" spans="1:8" ht="18" x14ac:dyDescent="0.25">
      <c r="A1280" s="35" t="s">
        <v>394</v>
      </c>
      <c r="B1280" s="36" t="s">
        <v>395</v>
      </c>
      <c r="C1280" s="49">
        <v>4346.6000000000004</v>
      </c>
      <c r="D1280" s="49">
        <v>1193.4000000000001</v>
      </c>
      <c r="E1280" s="49">
        <v>5540</v>
      </c>
      <c r="F1280" s="49">
        <v>5540</v>
      </c>
      <c r="G1280" s="49">
        <v>5540</v>
      </c>
      <c r="H1280" s="49">
        <f t="shared" si="22"/>
        <v>0</v>
      </c>
    </row>
    <row r="1281" spans="1:8" ht="18" x14ac:dyDescent="0.25">
      <c r="A1281" s="35" t="s">
        <v>396</v>
      </c>
      <c r="B1281" s="36" t="s">
        <v>395</v>
      </c>
      <c r="C1281" s="49">
        <v>4346.6000000000004</v>
      </c>
      <c r="D1281" s="49">
        <v>1193.4000000000001</v>
      </c>
      <c r="E1281" s="49">
        <v>5540</v>
      </c>
      <c r="F1281" s="49">
        <v>5540</v>
      </c>
      <c r="G1281" s="49">
        <v>5540</v>
      </c>
      <c r="H1281" s="49">
        <f t="shared" si="22"/>
        <v>0</v>
      </c>
    </row>
    <row r="1282" spans="1:8" ht="18" x14ac:dyDescent="0.25">
      <c r="A1282" s="35" t="s">
        <v>397</v>
      </c>
      <c r="B1282" s="36" t="s">
        <v>398</v>
      </c>
      <c r="C1282" s="49">
        <v>57904.33</v>
      </c>
      <c r="D1282" s="50">
        <v>-57904.33</v>
      </c>
      <c r="E1282" s="49">
        <v>0</v>
      </c>
      <c r="F1282" s="49">
        <v>0</v>
      </c>
      <c r="G1282" s="49">
        <v>0</v>
      </c>
      <c r="H1282" s="49">
        <f t="shared" si="22"/>
        <v>0</v>
      </c>
    </row>
    <row r="1283" spans="1:8" ht="18" x14ac:dyDescent="0.25">
      <c r="A1283" s="35" t="s">
        <v>399</v>
      </c>
      <c r="B1283" s="36" t="s">
        <v>400</v>
      </c>
      <c r="C1283" s="49">
        <v>41224.93</v>
      </c>
      <c r="D1283" s="50">
        <v>-41224.93</v>
      </c>
      <c r="E1283" s="49">
        <v>0</v>
      </c>
      <c r="F1283" s="49">
        <v>0</v>
      </c>
      <c r="G1283" s="49">
        <v>0</v>
      </c>
      <c r="H1283" s="49">
        <f t="shared" si="22"/>
        <v>0</v>
      </c>
    </row>
    <row r="1284" spans="1:8" ht="18" x14ac:dyDescent="0.25">
      <c r="A1284" s="35" t="s">
        <v>401</v>
      </c>
      <c r="B1284" s="36" t="s">
        <v>402</v>
      </c>
      <c r="C1284" s="49">
        <v>16679.400000000001</v>
      </c>
      <c r="D1284" s="50">
        <v>-16679.400000000001</v>
      </c>
      <c r="E1284" s="49">
        <v>0</v>
      </c>
      <c r="F1284" s="49">
        <v>0</v>
      </c>
      <c r="G1284" s="49">
        <v>0</v>
      </c>
      <c r="H1284" s="49">
        <f t="shared" si="22"/>
        <v>0</v>
      </c>
    </row>
    <row r="1285" spans="1:8" ht="18" x14ac:dyDescent="0.25">
      <c r="A1285" s="35" t="s">
        <v>682</v>
      </c>
      <c r="B1285" s="36" t="s">
        <v>683</v>
      </c>
      <c r="C1285" s="49">
        <v>0</v>
      </c>
      <c r="D1285" s="49">
        <v>9768.15</v>
      </c>
      <c r="E1285" s="49">
        <v>9768.15</v>
      </c>
      <c r="F1285" s="49">
        <v>9768.15</v>
      </c>
      <c r="G1285" s="49">
        <v>9768.15</v>
      </c>
      <c r="H1285" s="49">
        <f t="shared" si="22"/>
        <v>0</v>
      </c>
    </row>
    <row r="1286" spans="1:8" ht="18" x14ac:dyDescent="0.25">
      <c r="A1286" s="35" t="s">
        <v>684</v>
      </c>
      <c r="B1286" s="36" t="s">
        <v>683</v>
      </c>
      <c r="C1286" s="49">
        <v>0</v>
      </c>
      <c r="D1286" s="49">
        <v>9768.15</v>
      </c>
      <c r="E1286" s="49">
        <v>9768.15</v>
      </c>
      <c r="F1286" s="49">
        <v>9768.15</v>
      </c>
      <c r="G1286" s="49">
        <v>9768.15</v>
      </c>
      <c r="H1286" s="49">
        <f t="shared" si="22"/>
        <v>0</v>
      </c>
    </row>
    <row r="1287" spans="1:8" ht="16.5" customHeight="1" x14ac:dyDescent="0.25">
      <c r="A1287" s="35" t="s">
        <v>403</v>
      </c>
      <c r="B1287" s="36" t="s">
        <v>404</v>
      </c>
      <c r="C1287" s="49">
        <v>141757.42000000001</v>
      </c>
      <c r="D1287" s="49">
        <v>52592.2</v>
      </c>
      <c r="E1287" s="49">
        <v>194349.62</v>
      </c>
      <c r="F1287" s="49">
        <v>194349.62</v>
      </c>
      <c r="G1287" s="49">
        <v>194349.62</v>
      </c>
      <c r="H1287" s="49">
        <f t="shared" si="22"/>
        <v>0</v>
      </c>
    </row>
    <row r="1288" spans="1:8" ht="16.5" customHeight="1" x14ac:dyDescent="0.25">
      <c r="A1288" s="35" t="s">
        <v>405</v>
      </c>
      <c r="B1288" s="36" t="s">
        <v>404</v>
      </c>
      <c r="C1288" s="49">
        <v>141757.42000000001</v>
      </c>
      <c r="D1288" s="49">
        <v>52592.2</v>
      </c>
      <c r="E1288" s="49">
        <v>194349.62</v>
      </c>
      <c r="F1288" s="49">
        <v>194349.62</v>
      </c>
      <c r="G1288" s="49">
        <v>194349.62</v>
      </c>
      <c r="H1288" s="49">
        <f t="shared" si="22"/>
        <v>0</v>
      </c>
    </row>
    <row r="1289" spans="1:8" ht="16.5" customHeight="1" x14ac:dyDescent="0.25">
      <c r="A1289" s="35" t="s">
        <v>685</v>
      </c>
      <c r="B1289" s="36" t="s">
        <v>686</v>
      </c>
      <c r="C1289" s="49">
        <v>8598.44</v>
      </c>
      <c r="D1289" s="50">
        <v>-8598.44</v>
      </c>
      <c r="E1289" s="49">
        <v>0</v>
      </c>
      <c r="F1289" s="49">
        <v>0</v>
      </c>
      <c r="G1289" s="49">
        <v>0</v>
      </c>
      <c r="H1289" s="49">
        <f t="shared" ref="H1289:H1352" si="23">E1289-F1289</f>
        <v>0</v>
      </c>
    </row>
    <row r="1290" spans="1:8" ht="18" x14ac:dyDescent="0.25">
      <c r="A1290" s="35" t="s">
        <v>687</v>
      </c>
      <c r="B1290" s="36" t="s">
        <v>686</v>
      </c>
      <c r="C1290" s="49">
        <v>8598.44</v>
      </c>
      <c r="D1290" s="50">
        <v>-8598.44</v>
      </c>
      <c r="E1290" s="49">
        <v>0</v>
      </c>
      <c r="F1290" s="49">
        <v>0</v>
      </c>
      <c r="G1290" s="49">
        <v>0</v>
      </c>
      <c r="H1290" s="49">
        <f t="shared" si="23"/>
        <v>0</v>
      </c>
    </row>
    <row r="1291" spans="1:8" ht="18" x14ac:dyDescent="0.25">
      <c r="A1291" s="35" t="s">
        <v>406</v>
      </c>
      <c r="B1291" s="36" t="s">
        <v>407</v>
      </c>
      <c r="C1291" s="49">
        <v>35123.199999999997</v>
      </c>
      <c r="D1291" s="50">
        <v>-13405.18</v>
      </c>
      <c r="E1291" s="49">
        <v>21718.02</v>
      </c>
      <c r="F1291" s="49">
        <v>21718.02</v>
      </c>
      <c r="G1291" s="49">
        <v>21718.02</v>
      </c>
      <c r="H1291" s="49">
        <f t="shared" si="23"/>
        <v>0</v>
      </c>
    </row>
    <row r="1292" spans="1:8" x14ac:dyDescent="0.25">
      <c r="A1292" s="35" t="s">
        <v>408</v>
      </c>
      <c r="B1292" s="36" t="s">
        <v>409</v>
      </c>
      <c r="C1292" s="49">
        <v>14032.93</v>
      </c>
      <c r="D1292" s="50">
        <v>-1668.93</v>
      </c>
      <c r="E1292" s="49">
        <v>12364</v>
      </c>
      <c r="F1292" s="49">
        <v>12364</v>
      </c>
      <c r="G1292" s="49">
        <v>12364</v>
      </c>
      <c r="H1292" s="49">
        <f t="shared" si="23"/>
        <v>0</v>
      </c>
    </row>
    <row r="1293" spans="1:8" x14ac:dyDescent="0.25">
      <c r="A1293" s="35" t="s">
        <v>410</v>
      </c>
      <c r="B1293" s="36" t="s">
        <v>411</v>
      </c>
      <c r="C1293" s="49">
        <v>21090.27</v>
      </c>
      <c r="D1293" s="50">
        <v>-21090.27</v>
      </c>
      <c r="E1293" s="49">
        <v>0</v>
      </c>
      <c r="F1293" s="49">
        <v>0</v>
      </c>
      <c r="G1293" s="49">
        <v>0</v>
      </c>
      <c r="H1293" s="49">
        <f t="shared" si="23"/>
        <v>0</v>
      </c>
    </row>
    <row r="1294" spans="1:8" ht="18" x14ac:dyDescent="0.25">
      <c r="A1294" s="35" t="s">
        <v>412</v>
      </c>
      <c r="B1294" s="36" t="s">
        <v>413</v>
      </c>
      <c r="C1294" s="49">
        <v>0</v>
      </c>
      <c r="D1294" s="49">
        <v>9354.02</v>
      </c>
      <c r="E1294" s="49">
        <v>9354.02</v>
      </c>
      <c r="F1294" s="49">
        <v>9354.02</v>
      </c>
      <c r="G1294" s="49">
        <v>9354.02</v>
      </c>
      <c r="H1294" s="49">
        <f t="shared" si="23"/>
        <v>0</v>
      </c>
    </row>
    <row r="1295" spans="1:8" x14ac:dyDescent="0.25">
      <c r="A1295" s="35" t="s">
        <v>414</v>
      </c>
      <c r="B1295" s="36" t="s">
        <v>415</v>
      </c>
      <c r="C1295" s="49">
        <v>0</v>
      </c>
      <c r="D1295" s="49">
        <v>8496000</v>
      </c>
      <c r="E1295" s="49">
        <v>8496000</v>
      </c>
      <c r="F1295" s="49">
        <v>8496000</v>
      </c>
      <c r="G1295" s="49">
        <v>8496000</v>
      </c>
      <c r="H1295" s="49">
        <f t="shared" si="23"/>
        <v>0</v>
      </c>
    </row>
    <row r="1296" spans="1:8" x14ac:dyDescent="0.25">
      <c r="A1296" s="35" t="s">
        <v>634</v>
      </c>
      <c r="B1296" s="36" t="s">
        <v>635</v>
      </c>
      <c r="C1296" s="49">
        <v>0</v>
      </c>
      <c r="D1296" s="49">
        <v>8496000</v>
      </c>
      <c r="E1296" s="49">
        <v>8496000</v>
      </c>
      <c r="F1296" s="49">
        <v>8496000</v>
      </c>
      <c r="G1296" s="49">
        <v>8496000</v>
      </c>
      <c r="H1296" s="49">
        <f t="shared" si="23"/>
        <v>0</v>
      </c>
    </row>
    <row r="1297" spans="1:8" x14ac:dyDescent="0.25">
      <c r="A1297" s="32" t="s">
        <v>429</v>
      </c>
      <c r="B1297" s="34" t="s">
        <v>430</v>
      </c>
      <c r="C1297" s="47">
        <v>10885.04</v>
      </c>
      <c r="D1297" s="47">
        <v>45462.96</v>
      </c>
      <c r="E1297" s="47">
        <v>56348</v>
      </c>
      <c r="F1297" s="47">
        <v>56348</v>
      </c>
      <c r="G1297" s="47">
        <v>56348</v>
      </c>
      <c r="H1297" s="47">
        <f t="shared" si="23"/>
        <v>0</v>
      </c>
    </row>
    <row r="1298" spans="1:8" x14ac:dyDescent="0.25">
      <c r="A1298" s="35" t="s">
        <v>434</v>
      </c>
      <c r="B1298" s="36" t="s">
        <v>435</v>
      </c>
      <c r="C1298" s="49">
        <v>4156.05</v>
      </c>
      <c r="D1298" s="49">
        <v>39031.449999999997</v>
      </c>
      <c r="E1298" s="49">
        <v>43187.5</v>
      </c>
      <c r="F1298" s="49">
        <v>43187.5</v>
      </c>
      <c r="G1298" s="49">
        <v>43187.5</v>
      </c>
      <c r="H1298" s="49">
        <f t="shared" si="23"/>
        <v>0</v>
      </c>
    </row>
    <row r="1299" spans="1:8" x14ac:dyDescent="0.25">
      <c r="A1299" s="35" t="s">
        <v>436</v>
      </c>
      <c r="B1299" s="36" t="s">
        <v>435</v>
      </c>
      <c r="C1299" s="49">
        <v>4156.05</v>
      </c>
      <c r="D1299" s="49">
        <v>39031.449999999997</v>
      </c>
      <c r="E1299" s="49">
        <v>43187.5</v>
      </c>
      <c r="F1299" s="49">
        <v>43187.5</v>
      </c>
      <c r="G1299" s="49">
        <v>43187.5</v>
      </c>
      <c r="H1299" s="49">
        <f t="shared" si="23"/>
        <v>0</v>
      </c>
    </row>
    <row r="1300" spans="1:8" x14ac:dyDescent="0.25">
      <c r="A1300" s="35" t="s">
        <v>437</v>
      </c>
      <c r="B1300" s="36" t="s">
        <v>438</v>
      </c>
      <c r="C1300" s="49">
        <v>5318.92</v>
      </c>
      <c r="D1300" s="49">
        <v>697.58</v>
      </c>
      <c r="E1300" s="49">
        <v>6016.5</v>
      </c>
      <c r="F1300" s="49">
        <v>6016.5</v>
      </c>
      <c r="G1300" s="49">
        <v>6016.5</v>
      </c>
      <c r="H1300" s="49">
        <f t="shared" si="23"/>
        <v>0</v>
      </c>
    </row>
    <row r="1301" spans="1:8" x14ac:dyDescent="0.25">
      <c r="A1301" s="35" t="s">
        <v>439</v>
      </c>
      <c r="B1301" s="36" t="s">
        <v>438</v>
      </c>
      <c r="C1301" s="49">
        <v>5318.92</v>
      </c>
      <c r="D1301" s="49">
        <v>697.58</v>
      </c>
      <c r="E1301" s="49">
        <v>6016.5</v>
      </c>
      <c r="F1301" s="49">
        <v>6016.5</v>
      </c>
      <c r="G1301" s="49">
        <v>6016.5</v>
      </c>
      <c r="H1301" s="49">
        <f t="shared" si="23"/>
        <v>0</v>
      </c>
    </row>
    <row r="1302" spans="1:8" x14ac:dyDescent="0.25">
      <c r="A1302" s="35" t="s">
        <v>440</v>
      </c>
      <c r="B1302" s="36" t="s">
        <v>441</v>
      </c>
      <c r="C1302" s="49">
        <v>1410.07</v>
      </c>
      <c r="D1302" s="49">
        <v>5733.93</v>
      </c>
      <c r="E1302" s="49">
        <v>7144</v>
      </c>
      <c r="F1302" s="49">
        <v>7144</v>
      </c>
      <c r="G1302" s="49">
        <v>7144</v>
      </c>
      <c r="H1302" s="49">
        <f t="shared" si="23"/>
        <v>0</v>
      </c>
    </row>
    <row r="1303" spans="1:8" x14ac:dyDescent="0.25">
      <c r="A1303" s="35" t="s">
        <v>442</v>
      </c>
      <c r="B1303" s="36" t="s">
        <v>441</v>
      </c>
      <c r="C1303" s="49">
        <v>1410.07</v>
      </c>
      <c r="D1303" s="49">
        <v>5733.93</v>
      </c>
      <c r="E1303" s="49">
        <v>7144</v>
      </c>
      <c r="F1303" s="49">
        <v>7144</v>
      </c>
      <c r="G1303" s="49">
        <v>7144</v>
      </c>
      <c r="H1303" s="49">
        <f t="shared" si="23"/>
        <v>0</v>
      </c>
    </row>
    <row r="1304" spans="1:8" x14ac:dyDescent="0.25">
      <c r="A1304" s="32" t="s">
        <v>451</v>
      </c>
      <c r="B1304" s="34" t="s">
        <v>452</v>
      </c>
      <c r="C1304" s="47">
        <v>49199.44</v>
      </c>
      <c r="D1304" s="48">
        <v>-41407.440000000002</v>
      </c>
      <c r="E1304" s="47">
        <v>7792</v>
      </c>
      <c r="F1304" s="47">
        <v>7792</v>
      </c>
      <c r="G1304" s="47">
        <v>7792</v>
      </c>
      <c r="H1304" s="47">
        <f t="shared" si="23"/>
        <v>0</v>
      </c>
    </row>
    <row r="1305" spans="1:8" ht="14.25" customHeight="1" x14ac:dyDescent="0.25">
      <c r="A1305" s="35" t="s">
        <v>456</v>
      </c>
      <c r="B1305" s="36" t="s">
        <v>457</v>
      </c>
      <c r="C1305" s="49">
        <v>4480.5</v>
      </c>
      <c r="D1305" s="49">
        <v>3311.5</v>
      </c>
      <c r="E1305" s="49">
        <v>7792</v>
      </c>
      <c r="F1305" s="49">
        <v>7792</v>
      </c>
      <c r="G1305" s="49">
        <v>7792</v>
      </c>
      <c r="H1305" s="49">
        <f t="shared" si="23"/>
        <v>0</v>
      </c>
    </row>
    <row r="1306" spans="1:8" ht="14.25" customHeight="1" x14ac:dyDescent="0.25">
      <c r="A1306" s="35" t="s">
        <v>458</v>
      </c>
      <c r="B1306" s="36" t="s">
        <v>459</v>
      </c>
      <c r="C1306" s="49">
        <v>4480.5</v>
      </c>
      <c r="D1306" s="49">
        <v>3311.5</v>
      </c>
      <c r="E1306" s="49">
        <v>7792</v>
      </c>
      <c r="F1306" s="49">
        <v>7792</v>
      </c>
      <c r="G1306" s="49">
        <v>7792</v>
      </c>
      <c r="H1306" s="49">
        <f t="shared" si="23"/>
        <v>0</v>
      </c>
    </row>
    <row r="1307" spans="1:8" ht="14.25" customHeight="1" x14ac:dyDescent="0.25">
      <c r="A1307" s="35" t="s">
        <v>460</v>
      </c>
      <c r="B1307" s="36" t="s">
        <v>461</v>
      </c>
      <c r="C1307" s="49">
        <v>44718.94</v>
      </c>
      <c r="D1307" s="50">
        <v>-44718.94</v>
      </c>
      <c r="E1307" s="49">
        <v>0</v>
      </c>
      <c r="F1307" s="49">
        <v>0</v>
      </c>
      <c r="G1307" s="49">
        <v>0</v>
      </c>
      <c r="H1307" s="49">
        <f t="shared" si="23"/>
        <v>0</v>
      </c>
    </row>
    <row r="1308" spans="1:8" ht="14.25" customHeight="1" x14ac:dyDescent="0.25">
      <c r="A1308" s="35" t="s">
        <v>462</v>
      </c>
      <c r="B1308" s="36" t="s">
        <v>463</v>
      </c>
      <c r="C1308" s="49">
        <v>44718.94</v>
      </c>
      <c r="D1308" s="50">
        <v>-44718.94</v>
      </c>
      <c r="E1308" s="49">
        <v>0</v>
      </c>
      <c r="F1308" s="49">
        <v>0</v>
      </c>
      <c r="G1308" s="49">
        <v>0</v>
      </c>
      <c r="H1308" s="49">
        <f t="shared" si="23"/>
        <v>0</v>
      </c>
    </row>
    <row r="1309" spans="1:8" ht="21" x14ac:dyDescent="0.25">
      <c r="A1309" s="32" t="s">
        <v>480</v>
      </c>
      <c r="B1309" s="33" t="s">
        <v>481</v>
      </c>
      <c r="C1309" s="47">
        <v>0</v>
      </c>
      <c r="D1309" s="47">
        <v>6825668</v>
      </c>
      <c r="E1309" s="47">
        <v>6825668</v>
      </c>
      <c r="F1309" s="47">
        <v>6825668</v>
      </c>
      <c r="G1309" s="47">
        <v>6825668</v>
      </c>
      <c r="H1309" s="47">
        <f t="shared" si="23"/>
        <v>0</v>
      </c>
    </row>
    <row r="1310" spans="1:8" ht="18" x14ac:dyDescent="0.25">
      <c r="A1310" s="32" t="s">
        <v>618</v>
      </c>
      <c r="B1310" s="34" t="s">
        <v>619</v>
      </c>
      <c r="C1310" s="47">
        <v>0</v>
      </c>
      <c r="D1310" s="47">
        <v>6825668</v>
      </c>
      <c r="E1310" s="47">
        <v>6825668</v>
      </c>
      <c r="F1310" s="47">
        <v>6825668</v>
      </c>
      <c r="G1310" s="47">
        <v>6825668</v>
      </c>
      <c r="H1310" s="47">
        <f t="shared" si="23"/>
        <v>0</v>
      </c>
    </row>
    <row r="1311" spans="1:8" ht="18" x14ac:dyDescent="0.25">
      <c r="A1311" s="35" t="s">
        <v>620</v>
      </c>
      <c r="B1311" s="36" t="s">
        <v>621</v>
      </c>
      <c r="C1311" s="49">
        <v>0</v>
      </c>
      <c r="D1311" s="49">
        <v>6825668</v>
      </c>
      <c r="E1311" s="49">
        <v>6825668</v>
      </c>
      <c r="F1311" s="49">
        <v>6825668</v>
      </c>
      <c r="G1311" s="49">
        <v>6825668</v>
      </c>
      <c r="H1311" s="49">
        <f t="shared" si="23"/>
        <v>0</v>
      </c>
    </row>
    <row r="1312" spans="1:8" ht="18" x14ac:dyDescent="0.25">
      <c r="A1312" s="35" t="s">
        <v>622</v>
      </c>
      <c r="B1312" s="36" t="s">
        <v>623</v>
      </c>
      <c r="C1312" s="49">
        <v>0</v>
      </c>
      <c r="D1312" s="49">
        <v>6825668</v>
      </c>
      <c r="E1312" s="49">
        <v>6825668</v>
      </c>
      <c r="F1312" s="49">
        <v>6825668</v>
      </c>
      <c r="G1312" s="49">
        <v>6825668</v>
      </c>
      <c r="H1312" s="49">
        <f t="shared" si="23"/>
        <v>0</v>
      </c>
    </row>
    <row r="1313" spans="1:8" x14ac:dyDescent="0.25">
      <c r="A1313" s="32" t="s">
        <v>526</v>
      </c>
      <c r="B1313" s="33" t="s">
        <v>527</v>
      </c>
      <c r="C1313" s="47">
        <v>2630296.2200000002</v>
      </c>
      <c r="D1313" s="48">
        <v>-2555504</v>
      </c>
      <c r="E1313" s="47">
        <v>74792.22</v>
      </c>
      <c r="F1313" s="47">
        <v>74792.22</v>
      </c>
      <c r="G1313" s="47">
        <v>74792.22</v>
      </c>
      <c r="H1313" s="47">
        <f t="shared" si="23"/>
        <v>0</v>
      </c>
    </row>
    <row r="1314" spans="1:8" x14ac:dyDescent="0.25">
      <c r="A1314" s="32" t="s">
        <v>528</v>
      </c>
      <c r="B1314" s="34" t="s">
        <v>529</v>
      </c>
      <c r="C1314" s="47">
        <v>189840.73</v>
      </c>
      <c r="D1314" s="48">
        <v>-166043.07</v>
      </c>
      <c r="E1314" s="47">
        <v>23797.66</v>
      </c>
      <c r="F1314" s="47">
        <v>23797.66</v>
      </c>
      <c r="G1314" s="47">
        <v>23797.66</v>
      </c>
      <c r="H1314" s="47">
        <f t="shared" si="23"/>
        <v>0</v>
      </c>
    </row>
    <row r="1315" spans="1:8" ht="18.75" customHeight="1" x14ac:dyDescent="0.25">
      <c r="A1315" s="35" t="s">
        <v>530</v>
      </c>
      <c r="B1315" s="36" t="s">
        <v>531</v>
      </c>
      <c r="C1315" s="49">
        <v>45651.02</v>
      </c>
      <c r="D1315" s="50">
        <v>-45651.02</v>
      </c>
      <c r="E1315" s="49">
        <v>0</v>
      </c>
      <c r="F1315" s="49">
        <v>0</v>
      </c>
      <c r="G1315" s="49">
        <v>0</v>
      </c>
      <c r="H1315" s="49">
        <f t="shared" si="23"/>
        <v>0</v>
      </c>
    </row>
    <row r="1316" spans="1:8" ht="18.75" customHeight="1" x14ac:dyDescent="0.25">
      <c r="A1316" s="35" t="s">
        <v>532</v>
      </c>
      <c r="B1316" s="36" t="s">
        <v>533</v>
      </c>
      <c r="C1316" s="49">
        <v>45651.02</v>
      </c>
      <c r="D1316" s="50">
        <v>-45651.02</v>
      </c>
      <c r="E1316" s="49">
        <v>0</v>
      </c>
      <c r="F1316" s="49">
        <v>0</v>
      </c>
      <c r="G1316" s="49">
        <v>0</v>
      </c>
      <c r="H1316" s="49">
        <f t="shared" si="23"/>
        <v>0</v>
      </c>
    </row>
    <row r="1317" spans="1:8" ht="18.75" customHeight="1" x14ac:dyDescent="0.25">
      <c r="A1317" s="35" t="s">
        <v>688</v>
      </c>
      <c r="B1317" s="36" t="s">
        <v>689</v>
      </c>
      <c r="C1317" s="49">
        <v>11515.39</v>
      </c>
      <c r="D1317" s="50">
        <v>-11515.39</v>
      </c>
      <c r="E1317" s="49">
        <v>0</v>
      </c>
      <c r="F1317" s="49">
        <v>0</v>
      </c>
      <c r="G1317" s="49">
        <v>0</v>
      </c>
      <c r="H1317" s="49">
        <f t="shared" si="23"/>
        <v>0</v>
      </c>
    </row>
    <row r="1318" spans="1:8" ht="18.75" customHeight="1" x14ac:dyDescent="0.25">
      <c r="A1318" s="35" t="s">
        <v>690</v>
      </c>
      <c r="B1318" s="36" t="s">
        <v>691</v>
      </c>
      <c r="C1318" s="49">
        <v>11515.39</v>
      </c>
      <c r="D1318" s="50">
        <v>-11515.39</v>
      </c>
      <c r="E1318" s="49">
        <v>0</v>
      </c>
      <c r="F1318" s="49">
        <v>0</v>
      </c>
      <c r="G1318" s="49">
        <v>0</v>
      </c>
      <c r="H1318" s="49">
        <f t="shared" si="23"/>
        <v>0</v>
      </c>
    </row>
    <row r="1319" spans="1:8" ht="18.75" customHeight="1" x14ac:dyDescent="0.25">
      <c r="A1319" s="35" t="s">
        <v>534</v>
      </c>
      <c r="B1319" s="36" t="s">
        <v>535</v>
      </c>
      <c r="C1319" s="49">
        <v>132674.32</v>
      </c>
      <c r="D1319" s="50">
        <v>-108876.66</v>
      </c>
      <c r="E1319" s="49">
        <v>23797.66</v>
      </c>
      <c r="F1319" s="49">
        <v>23797.66</v>
      </c>
      <c r="G1319" s="49">
        <v>23797.66</v>
      </c>
      <c r="H1319" s="49">
        <f t="shared" si="23"/>
        <v>0</v>
      </c>
    </row>
    <row r="1320" spans="1:8" ht="18.75" customHeight="1" x14ac:dyDescent="0.25">
      <c r="A1320" s="35" t="s">
        <v>538</v>
      </c>
      <c r="B1320" s="36" t="s">
        <v>539</v>
      </c>
      <c r="C1320" s="49">
        <v>132674.32</v>
      </c>
      <c r="D1320" s="50">
        <v>-108876.66</v>
      </c>
      <c r="E1320" s="49">
        <v>23797.66</v>
      </c>
      <c r="F1320" s="49">
        <v>23797.66</v>
      </c>
      <c r="G1320" s="49">
        <v>23797.66</v>
      </c>
      <c r="H1320" s="49">
        <f t="shared" si="23"/>
        <v>0</v>
      </c>
    </row>
    <row r="1321" spans="1:8" x14ac:dyDescent="0.25">
      <c r="A1321" s="32" t="s">
        <v>544</v>
      </c>
      <c r="B1321" s="34" t="s">
        <v>545</v>
      </c>
      <c r="C1321" s="47">
        <v>0</v>
      </c>
      <c r="D1321" s="47">
        <v>9513.9699999999993</v>
      </c>
      <c r="E1321" s="47">
        <v>9513.9699999999993</v>
      </c>
      <c r="F1321" s="47">
        <v>9513.9699999999993</v>
      </c>
      <c r="G1321" s="47">
        <v>9513.9699999999993</v>
      </c>
      <c r="H1321" s="47">
        <f t="shared" si="23"/>
        <v>0</v>
      </c>
    </row>
    <row r="1322" spans="1:8" x14ac:dyDescent="0.25">
      <c r="A1322" s="35" t="s">
        <v>550</v>
      </c>
      <c r="B1322" s="36" t="s">
        <v>551</v>
      </c>
      <c r="C1322" s="49">
        <v>0</v>
      </c>
      <c r="D1322" s="49">
        <v>9513.9699999999993</v>
      </c>
      <c r="E1322" s="49">
        <v>9513.9699999999993</v>
      </c>
      <c r="F1322" s="49">
        <v>9513.9699999999993</v>
      </c>
      <c r="G1322" s="49">
        <v>9513.9699999999993</v>
      </c>
      <c r="H1322" s="49">
        <f t="shared" si="23"/>
        <v>0</v>
      </c>
    </row>
    <row r="1323" spans="1:8" x14ac:dyDescent="0.25">
      <c r="A1323" s="35" t="s">
        <v>552</v>
      </c>
      <c r="B1323" s="36" t="s">
        <v>553</v>
      </c>
      <c r="C1323" s="49">
        <v>0</v>
      </c>
      <c r="D1323" s="49">
        <v>9513.9699999999993</v>
      </c>
      <c r="E1323" s="49">
        <v>9513.9699999999993</v>
      </c>
      <c r="F1323" s="49">
        <v>9513.9699999999993</v>
      </c>
      <c r="G1323" s="49">
        <v>9513.9699999999993</v>
      </c>
      <c r="H1323" s="49">
        <f t="shared" si="23"/>
        <v>0</v>
      </c>
    </row>
    <row r="1324" spans="1:8" x14ac:dyDescent="0.25">
      <c r="A1324" s="32" t="s">
        <v>692</v>
      </c>
      <c r="B1324" s="34" t="s">
        <v>693</v>
      </c>
      <c r="C1324" s="47">
        <v>2000000</v>
      </c>
      <c r="D1324" s="48">
        <v>-2000000</v>
      </c>
      <c r="E1324" s="47">
        <v>0</v>
      </c>
      <c r="F1324" s="47">
        <v>0</v>
      </c>
      <c r="G1324" s="47">
        <v>0</v>
      </c>
      <c r="H1324" s="47">
        <f t="shared" si="23"/>
        <v>0</v>
      </c>
    </row>
    <row r="1325" spans="1:8" x14ac:dyDescent="0.25">
      <c r="A1325" s="35" t="s">
        <v>694</v>
      </c>
      <c r="B1325" s="36" t="s">
        <v>695</v>
      </c>
      <c r="C1325" s="49">
        <v>2000000</v>
      </c>
      <c r="D1325" s="50">
        <v>-2000000</v>
      </c>
      <c r="E1325" s="49">
        <v>0</v>
      </c>
      <c r="F1325" s="49">
        <v>0</v>
      </c>
      <c r="G1325" s="49">
        <v>0</v>
      </c>
      <c r="H1325" s="49">
        <f t="shared" si="23"/>
        <v>0</v>
      </c>
    </row>
    <row r="1326" spans="1:8" x14ac:dyDescent="0.25">
      <c r="A1326" s="35" t="s">
        <v>696</v>
      </c>
      <c r="B1326" s="36" t="s">
        <v>697</v>
      </c>
      <c r="C1326" s="49">
        <v>2000000</v>
      </c>
      <c r="D1326" s="50">
        <v>-2000000</v>
      </c>
      <c r="E1326" s="49">
        <v>0</v>
      </c>
      <c r="F1326" s="49">
        <v>0</v>
      </c>
      <c r="G1326" s="49">
        <v>0</v>
      </c>
      <c r="H1326" s="49">
        <f t="shared" si="23"/>
        <v>0</v>
      </c>
    </row>
    <row r="1327" spans="1:8" x14ac:dyDescent="0.25">
      <c r="A1327" s="32" t="s">
        <v>558</v>
      </c>
      <c r="B1327" s="34" t="s">
        <v>559</v>
      </c>
      <c r="C1327" s="47">
        <v>33295.49</v>
      </c>
      <c r="D1327" s="47">
        <v>8185.1</v>
      </c>
      <c r="E1327" s="47">
        <v>41480.589999999997</v>
      </c>
      <c r="F1327" s="47">
        <v>41480.589999999997</v>
      </c>
      <c r="G1327" s="47">
        <v>41480.589999999997</v>
      </c>
      <c r="H1327" s="47">
        <f t="shared" si="23"/>
        <v>0</v>
      </c>
    </row>
    <row r="1328" spans="1:8" x14ac:dyDescent="0.25">
      <c r="A1328" s="35" t="s">
        <v>564</v>
      </c>
      <c r="B1328" s="36" t="s">
        <v>565</v>
      </c>
      <c r="C1328" s="49">
        <v>33295.49</v>
      </c>
      <c r="D1328" s="50">
        <v>-10795.49</v>
      </c>
      <c r="E1328" s="49">
        <v>22500</v>
      </c>
      <c r="F1328" s="49">
        <v>22500</v>
      </c>
      <c r="G1328" s="49">
        <v>22500</v>
      </c>
      <c r="H1328" s="49">
        <f t="shared" si="23"/>
        <v>0</v>
      </c>
    </row>
    <row r="1329" spans="1:8" x14ac:dyDescent="0.25">
      <c r="A1329" s="35" t="s">
        <v>566</v>
      </c>
      <c r="B1329" s="36" t="s">
        <v>567</v>
      </c>
      <c r="C1329" s="49">
        <v>33295.49</v>
      </c>
      <c r="D1329" s="50">
        <v>-10795.49</v>
      </c>
      <c r="E1329" s="49">
        <v>22500</v>
      </c>
      <c r="F1329" s="49">
        <v>22500</v>
      </c>
      <c r="G1329" s="49">
        <v>22500</v>
      </c>
      <c r="H1329" s="49">
        <f t="shared" si="23"/>
        <v>0</v>
      </c>
    </row>
    <row r="1330" spans="1:8" x14ac:dyDescent="0.25">
      <c r="A1330" s="35" t="s">
        <v>651</v>
      </c>
      <c r="B1330" s="36" t="s">
        <v>652</v>
      </c>
      <c r="C1330" s="49">
        <v>0</v>
      </c>
      <c r="D1330" s="49">
        <v>15410.38</v>
      </c>
      <c r="E1330" s="49">
        <v>15410.38</v>
      </c>
      <c r="F1330" s="49">
        <v>15410.38</v>
      </c>
      <c r="G1330" s="49">
        <v>15410.38</v>
      </c>
      <c r="H1330" s="49">
        <f t="shared" si="23"/>
        <v>0</v>
      </c>
    </row>
    <row r="1331" spans="1:8" x14ac:dyDescent="0.25">
      <c r="A1331" s="35" t="s">
        <v>698</v>
      </c>
      <c r="B1331" s="36" t="s">
        <v>699</v>
      </c>
      <c r="C1331" s="49">
        <v>0</v>
      </c>
      <c r="D1331" s="49">
        <v>15410.38</v>
      </c>
      <c r="E1331" s="49">
        <v>15410.38</v>
      </c>
      <c r="F1331" s="49">
        <v>15410.38</v>
      </c>
      <c r="G1331" s="49">
        <v>15410.38</v>
      </c>
      <c r="H1331" s="49">
        <f t="shared" si="23"/>
        <v>0</v>
      </c>
    </row>
    <row r="1332" spans="1:8" x14ac:dyDescent="0.25">
      <c r="A1332" s="35" t="s">
        <v>568</v>
      </c>
      <c r="B1332" s="36" t="s">
        <v>569</v>
      </c>
      <c r="C1332" s="49">
        <v>0</v>
      </c>
      <c r="D1332" s="49">
        <v>3570.21</v>
      </c>
      <c r="E1332" s="49">
        <v>3570.21</v>
      </c>
      <c r="F1332" s="49">
        <v>3570.21</v>
      </c>
      <c r="G1332" s="49">
        <v>3570.21</v>
      </c>
      <c r="H1332" s="49">
        <f t="shared" si="23"/>
        <v>0</v>
      </c>
    </row>
    <row r="1333" spans="1:8" x14ac:dyDescent="0.25">
      <c r="A1333" s="35" t="s">
        <v>570</v>
      </c>
      <c r="B1333" s="36" t="s">
        <v>571</v>
      </c>
      <c r="C1333" s="49">
        <v>0</v>
      </c>
      <c r="D1333" s="49">
        <v>3570.21</v>
      </c>
      <c r="E1333" s="49">
        <v>3570.21</v>
      </c>
      <c r="F1333" s="49">
        <v>3570.21</v>
      </c>
      <c r="G1333" s="49">
        <v>3570.21</v>
      </c>
      <c r="H1333" s="49">
        <f t="shared" si="23"/>
        <v>0</v>
      </c>
    </row>
    <row r="1334" spans="1:8" x14ac:dyDescent="0.25">
      <c r="A1334" s="32" t="s">
        <v>700</v>
      </c>
      <c r="B1334" s="34" t="s">
        <v>701</v>
      </c>
      <c r="C1334" s="47">
        <v>407160</v>
      </c>
      <c r="D1334" s="48">
        <v>-407160</v>
      </c>
      <c r="E1334" s="47">
        <v>0</v>
      </c>
      <c r="F1334" s="47">
        <v>0</v>
      </c>
      <c r="G1334" s="47">
        <v>0</v>
      </c>
      <c r="H1334" s="47">
        <f t="shared" si="23"/>
        <v>0</v>
      </c>
    </row>
    <row r="1335" spans="1:8" x14ac:dyDescent="0.25">
      <c r="A1335" s="35" t="s">
        <v>702</v>
      </c>
      <c r="B1335" s="36" t="s">
        <v>703</v>
      </c>
      <c r="C1335" s="49">
        <v>407160</v>
      </c>
      <c r="D1335" s="50">
        <v>-407160</v>
      </c>
      <c r="E1335" s="49">
        <v>0</v>
      </c>
      <c r="F1335" s="49">
        <v>0</v>
      </c>
      <c r="G1335" s="49">
        <v>0</v>
      </c>
      <c r="H1335" s="49">
        <f t="shared" si="23"/>
        <v>0</v>
      </c>
    </row>
    <row r="1336" spans="1:8" x14ac:dyDescent="0.25">
      <c r="A1336" s="35" t="s">
        <v>704</v>
      </c>
      <c r="B1336" s="36" t="s">
        <v>705</v>
      </c>
      <c r="C1336" s="49">
        <v>407160</v>
      </c>
      <c r="D1336" s="50">
        <v>-407160</v>
      </c>
      <c r="E1336" s="49">
        <v>0</v>
      </c>
      <c r="F1336" s="49">
        <v>0</v>
      </c>
      <c r="G1336" s="49">
        <v>0</v>
      </c>
      <c r="H1336" s="49">
        <f t="shared" si="23"/>
        <v>0</v>
      </c>
    </row>
    <row r="1337" spans="1:8" x14ac:dyDescent="0.25">
      <c r="A1337" s="32" t="s">
        <v>574</v>
      </c>
      <c r="B1337" s="33" t="s">
        <v>575</v>
      </c>
      <c r="C1337" s="47">
        <v>7412937.2999999998</v>
      </c>
      <c r="D1337" s="48">
        <v>-2451439.14</v>
      </c>
      <c r="E1337" s="47">
        <v>4961498.16</v>
      </c>
      <c r="F1337" s="47">
        <v>4961498.16</v>
      </c>
      <c r="G1337" s="47">
        <v>4961498.16</v>
      </c>
      <c r="H1337" s="47">
        <f t="shared" si="23"/>
        <v>0</v>
      </c>
    </row>
    <row r="1338" spans="1:8" x14ac:dyDescent="0.25">
      <c r="A1338" s="32" t="s">
        <v>576</v>
      </c>
      <c r="B1338" s="34" t="s">
        <v>577</v>
      </c>
      <c r="C1338" s="47">
        <v>7412937.2999999998</v>
      </c>
      <c r="D1338" s="48">
        <v>-2451439.14</v>
      </c>
      <c r="E1338" s="47">
        <v>4961498.16</v>
      </c>
      <c r="F1338" s="47">
        <v>4961498.16</v>
      </c>
      <c r="G1338" s="47">
        <v>4961498.16</v>
      </c>
      <c r="H1338" s="47">
        <f t="shared" si="23"/>
        <v>0</v>
      </c>
    </row>
    <row r="1339" spans="1:8" ht="15" customHeight="1" x14ac:dyDescent="0.25">
      <c r="A1339" s="35" t="s">
        <v>578</v>
      </c>
      <c r="B1339" s="36" t="s">
        <v>579</v>
      </c>
      <c r="C1339" s="49">
        <v>4165827</v>
      </c>
      <c r="D1339" s="50">
        <v>-2820220.68</v>
      </c>
      <c r="E1339" s="49">
        <v>1345606.32</v>
      </c>
      <c r="F1339" s="49">
        <v>1345606.32</v>
      </c>
      <c r="G1339" s="49">
        <v>1345606.32</v>
      </c>
      <c r="H1339" s="49">
        <f t="shared" si="23"/>
        <v>0</v>
      </c>
    </row>
    <row r="1340" spans="1:8" ht="15" customHeight="1" x14ac:dyDescent="0.25">
      <c r="A1340" s="35" t="s">
        <v>706</v>
      </c>
      <c r="B1340" s="36" t="s">
        <v>707</v>
      </c>
      <c r="C1340" s="49">
        <v>668007.29</v>
      </c>
      <c r="D1340" s="50">
        <v>-601860.41</v>
      </c>
      <c r="E1340" s="49">
        <v>66146.880000000005</v>
      </c>
      <c r="F1340" s="49">
        <v>66146.880000000005</v>
      </c>
      <c r="G1340" s="49">
        <v>66146.880000000005</v>
      </c>
      <c r="H1340" s="49">
        <f t="shared" si="23"/>
        <v>0</v>
      </c>
    </row>
    <row r="1341" spans="1:8" ht="15" customHeight="1" x14ac:dyDescent="0.25">
      <c r="A1341" s="35" t="s">
        <v>580</v>
      </c>
      <c r="B1341" s="36" t="s">
        <v>581</v>
      </c>
      <c r="C1341" s="49">
        <v>1322905.68</v>
      </c>
      <c r="D1341" s="50">
        <v>-1322905.68</v>
      </c>
      <c r="E1341" s="49">
        <v>0</v>
      </c>
      <c r="F1341" s="49">
        <v>0</v>
      </c>
      <c r="G1341" s="49">
        <v>0</v>
      </c>
      <c r="H1341" s="49">
        <f t="shared" si="23"/>
        <v>0</v>
      </c>
    </row>
    <row r="1342" spans="1:8" ht="15" customHeight="1" x14ac:dyDescent="0.25">
      <c r="A1342" s="35" t="s">
        <v>582</v>
      </c>
      <c r="B1342" s="36" t="s">
        <v>583</v>
      </c>
      <c r="C1342" s="49">
        <v>0</v>
      </c>
      <c r="D1342" s="49">
        <v>579459.43999999994</v>
      </c>
      <c r="E1342" s="49">
        <v>579459.43999999994</v>
      </c>
      <c r="F1342" s="49">
        <v>579459.43999999994</v>
      </c>
      <c r="G1342" s="49">
        <v>579459.43999999994</v>
      </c>
      <c r="H1342" s="49">
        <f t="shared" si="23"/>
        <v>0</v>
      </c>
    </row>
    <row r="1343" spans="1:8" ht="15" customHeight="1" x14ac:dyDescent="0.25">
      <c r="A1343" s="35" t="s">
        <v>659</v>
      </c>
      <c r="B1343" s="36" t="s">
        <v>660</v>
      </c>
      <c r="C1343" s="49">
        <v>174914.03</v>
      </c>
      <c r="D1343" s="49">
        <v>515085.97</v>
      </c>
      <c r="E1343" s="49">
        <v>690000</v>
      </c>
      <c r="F1343" s="49">
        <v>690000</v>
      </c>
      <c r="G1343" s="49">
        <v>690000</v>
      </c>
      <c r="H1343" s="49">
        <f t="shared" si="23"/>
        <v>0</v>
      </c>
    </row>
    <row r="1344" spans="1:8" ht="15" customHeight="1" x14ac:dyDescent="0.25">
      <c r="A1344" s="35" t="s">
        <v>639</v>
      </c>
      <c r="B1344" s="36" t="s">
        <v>640</v>
      </c>
      <c r="C1344" s="49">
        <v>0</v>
      </c>
      <c r="D1344" s="49">
        <v>10000</v>
      </c>
      <c r="E1344" s="49">
        <v>10000</v>
      </c>
      <c r="F1344" s="49">
        <v>10000</v>
      </c>
      <c r="G1344" s="49">
        <v>10000</v>
      </c>
      <c r="H1344" s="49">
        <f t="shared" si="23"/>
        <v>0</v>
      </c>
    </row>
    <row r="1345" spans="1:8" ht="15" customHeight="1" x14ac:dyDescent="0.25">
      <c r="A1345" s="35" t="s">
        <v>584</v>
      </c>
      <c r="B1345" s="36" t="s">
        <v>585</v>
      </c>
      <c r="C1345" s="49">
        <v>2000000</v>
      </c>
      <c r="D1345" s="50">
        <v>-2000000</v>
      </c>
      <c r="E1345" s="49">
        <v>0</v>
      </c>
      <c r="F1345" s="49">
        <v>0</v>
      </c>
      <c r="G1345" s="49">
        <v>0</v>
      </c>
      <c r="H1345" s="49">
        <f t="shared" si="23"/>
        <v>0</v>
      </c>
    </row>
    <row r="1346" spans="1:8" ht="18" x14ac:dyDescent="0.25">
      <c r="A1346" s="35" t="s">
        <v>586</v>
      </c>
      <c r="B1346" s="36" t="s">
        <v>587</v>
      </c>
      <c r="C1346" s="49">
        <v>846286.96</v>
      </c>
      <c r="D1346" s="49">
        <v>2166814.08</v>
      </c>
      <c r="E1346" s="49">
        <v>3013101.04</v>
      </c>
      <c r="F1346" s="49">
        <v>3013101.04</v>
      </c>
      <c r="G1346" s="49">
        <v>3013101.04</v>
      </c>
      <c r="H1346" s="49">
        <f t="shared" si="23"/>
        <v>0</v>
      </c>
    </row>
    <row r="1347" spans="1:8" ht="18" x14ac:dyDescent="0.25">
      <c r="A1347" s="35" t="s">
        <v>588</v>
      </c>
      <c r="B1347" s="36" t="s">
        <v>589</v>
      </c>
      <c r="C1347" s="49">
        <v>846286.96</v>
      </c>
      <c r="D1347" s="49">
        <v>2166814.08</v>
      </c>
      <c r="E1347" s="49">
        <v>3013101.04</v>
      </c>
      <c r="F1347" s="49">
        <v>3013101.04</v>
      </c>
      <c r="G1347" s="49">
        <v>3013101.04</v>
      </c>
      <c r="H1347" s="49">
        <f t="shared" si="23"/>
        <v>0</v>
      </c>
    </row>
    <row r="1348" spans="1:8" x14ac:dyDescent="0.25">
      <c r="A1348" s="35" t="s">
        <v>590</v>
      </c>
      <c r="B1348" s="36" t="s">
        <v>591</v>
      </c>
      <c r="C1348" s="49">
        <v>2400823.34</v>
      </c>
      <c r="D1348" s="50">
        <v>-1798032.54</v>
      </c>
      <c r="E1348" s="49">
        <v>602790.80000000005</v>
      </c>
      <c r="F1348" s="49">
        <v>602790.80000000005</v>
      </c>
      <c r="G1348" s="49">
        <v>602790.80000000005</v>
      </c>
      <c r="H1348" s="49">
        <f t="shared" si="23"/>
        <v>0</v>
      </c>
    </row>
    <row r="1349" spans="1:8" x14ac:dyDescent="0.25">
      <c r="A1349" s="35" t="s">
        <v>592</v>
      </c>
      <c r="B1349" s="36" t="s">
        <v>593</v>
      </c>
      <c r="C1349" s="49">
        <v>2400823.34</v>
      </c>
      <c r="D1349" s="50">
        <v>-1798032.54</v>
      </c>
      <c r="E1349" s="49">
        <v>602790.80000000005</v>
      </c>
      <c r="F1349" s="49">
        <v>602790.80000000005</v>
      </c>
      <c r="G1349" s="49">
        <v>602790.80000000005</v>
      </c>
      <c r="H1349" s="49">
        <f t="shared" si="23"/>
        <v>0</v>
      </c>
    </row>
    <row r="1350" spans="1:8" x14ac:dyDescent="0.25">
      <c r="A1350" s="32" t="s">
        <v>594</v>
      </c>
      <c r="B1350" s="33" t="s">
        <v>595</v>
      </c>
      <c r="C1350" s="47">
        <v>850000</v>
      </c>
      <c r="D1350" s="47">
        <v>111720.92</v>
      </c>
      <c r="E1350" s="47">
        <v>961720.92</v>
      </c>
      <c r="F1350" s="47">
        <v>961720.92</v>
      </c>
      <c r="G1350" s="47">
        <v>961720.92</v>
      </c>
      <c r="H1350" s="47">
        <f t="shared" si="23"/>
        <v>0</v>
      </c>
    </row>
    <row r="1351" spans="1:8" ht="18" x14ac:dyDescent="0.25">
      <c r="A1351" s="32" t="s">
        <v>596</v>
      </c>
      <c r="B1351" s="34" t="s">
        <v>597</v>
      </c>
      <c r="C1351" s="47">
        <v>850000</v>
      </c>
      <c r="D1351" s="47">
        <v>111720.92</v>
      </c>
      <c r="E1351" s="47">
        <v>961720.92</v>
      </c>
      <c r="F1351" s="47">
        <v>961720.92</v>
      </c>
      <c r="G1351" s="47">
        <v>961720.92</v>
      </c>
      <c r="H1351" s="47">
        <f t="shared" si="23"/>
        <v>0</v>
      </c>
    </row>
    <row r="1352" spans="1:8" x14ac:dyDescent="0.25">
      <c r="A1352" s="35" t="s">
        <v>598</v>
      </c>
      <c r="B1352" s="36" t="s">
        <v>599</v>
      </c>
      <c r="C1352" s="49">
        <v>850000</v>
      </c>
      <c r="D1352" s="49">
        <v>111720.92</v>
      </c>
      <c r="E1352" s="49">
        <v>961720.92</v>
      </c>
      <c r="F1352" s="49">
        <v>961720.92</v>
      </c>
      <c r="G1352" s="49">
        <v>961720.92</v>
      </c>
      <c r="H1352" s="49">
        <f t="shared" si="23"/>
        <v>0</v>
      </c>
    </row>
    <row r="1353" spans="1:8" x14ac:dyDescent="0.25">
      <c r="A1353" s="35" t="s">
        <v>600</v>
      </c>
      <c r="B1353" s="36" t="s">
        <v>599</v>
      </c>
      <c r="C1353" s="49">
        <v>850000</v>
      </c>
      <c r="D1353" s="49">
        <v>111720.92</v>
      </c>
      <c r="E1353" s="49">
        <v>961720.92</v>
      </c>
      <c r="F1353" s="49">
        <v>961720.92</v>
      </c>
      <c r="G1353" s="49">
        <v>961720.92</v>
      </c>
      <c r="H1353" s="49">
        <f t="shared" ref="H1353:H1354" si="24">E1353-F1353</f>
        <v>0</v>
      </c>
    </row>
    <row r="1354" spans="1:8" ht="38.25" x14ac:dyDescent="0.25">
      <c r="A1354" s="37"/>
      <c r="B1354" s="38" t="s">
        <v>663</v>
      </c>
      <c r="C1354" s="51">
        <v>80206679</v>
      </c>
      <c r="D1354" s="51">
        <v>4648888</v>
      </c>
      <c r="E1354" s="51">
        <v>84855567</v>
      </c>
      <c r="F1354" s="51">
        <v>84855567</v>
      </c>
      <c r="G1354" s="51">
        <v>84855567</v>
      </c>
      <c r="H1354" s="51">
        <f t="shared" si="24"/>
        <v>0</v>
      </c>
    </row>
    <row r="1355" spans="1:8" ht="13.9" customHeight="1" x14ac:dyDescent="0.25">
      <c r="B1355" s="19"/>
      <c r="C1355" s="52"/>
      <c r="D1355" s="52"/>
      <c r="E1355" s="52"/>
      <c r="F1355" s="52"/>
      <c r="G1355" s="52"/>
      <c r="H1355" s="52"/>
    </row>
    <row r="1356" spans="1:8" ht="13.9" customHeight="1" x14ac:dyDescent="0.25">
      <c r="B1356" s="19"/>
      <c r="C1356" s="52"/>
      <c r="D1356" s="52"/>
      <c r="E1356" s="52"/>
      <c r="F1356" s="52"/>
      <c r="G1356" s="52"/>
      <c r="H1356" s="52"/>
    </row>
    <row r="1357" spans="1:8" ht="13.9" customHeight="1" x14ac:dyDescent="0.25">
      <c r="B1357" s="19"/>
      <c r="C1357" s="52"/>
      <c r="D1357" s="52"/>
      <c r="E1357" s="52"/>
      <c r="F1357" s="52"/>
      <c r="G1357" s="52"/>
    </row>
    <row r="1358" spans="1:8" ht="13.9" customHeight="1" x14ac:dyDescent="0.25">
      <c r="B1358" s="19"/>
      <c r="C1358" s="52"/>
      <c r="D1358" s="52"/>
      <c r="E1358" s="52"/>
      <c r="F1358" s="52"/>
      <c r="G1358" s="52"/>
    </row>
    <row r="1359" spans="1:8" ht="13.9" customHeight="1" x14ac:dyDescent="0.25">
      <c r="B1359" s="19"/>
      <c r="C1359" s="52"/>
      <c r="D1359" s="52"/>
      <c r="E1359" s="52"/>
      <c r="F1359" s="52"/>
      <c r="G1359" s="52"/>
    </row>
    <row r="1360" spans="1:8" ht="13.9" customHeight="1" x14ac:dyDescent="0.25">
      <c r="B1360" s="19"/>
      <c r="C1360" s="52"/>
      <c r="D1360" s="52"/>
      <c r="E1360" s="52"/>
      <c r="F1360" s="52"/>
      <c r="G1360" s="52"/>
    </row>
    <row r="1361" spans="1:8" ht="13.9" customHeight="1" x14ac:dyDescent="0.25">
      <c r="B1361" s="19"/>
      <c r="C1361" s="52"/>
      <c r="D1361" s="52"/>
      <c r="E1361" s="52"/>
      <c r="F1361" s="52"/>
      <c r="G1361" s="52"/>
    </row>
    <row r="1362" spans="1:8" ht="13.9" customHeight="1" x14ac:dyDescent="0.25">
      <c r="B1362" s="19"/>
      <c r="C1362" s="52"/>
      <c r="D1362" s="52"/>
      <c r="E1362" s="52"/>
      <c r="F1362" s="52"/>
      <c r="G1362" s="52"/>
    </row>
    <row r="1363" spans="1:8" ht="13.9" customHeight="1" x14ac:dyDescent="0.25">
      <c r="B1363" s="19"/>
      <c r="C1363" s="52"/>
      <c r="D1363" s="52"/>
      <c r="E1363" s="52"/>
      <c r="F1363" s="52"/>
      <c r="G1363" s="52"/>
    </row>
    <row r="1364" spans="1:8" ht="13.9" customHeight="1" x14ac:dyDescent="0.25">
      <c r="B1364" s="19"/>
      <c r="C1364" s="52"/>
      <c r="D1364" s="52"/>
      <c r="E1364" s="52"/>
      <c r="F1364" s="52"/>
      <c r="G1364" s="52"/>
    </row>
    <row r="1365" spans="1:8" ht="13.9" customHeight="1" x14ac:dyDescent="0.25">
      <c r="B1365" s="19"/>
      <c r="C1365" s="52"/>
      <c r="D1365" s="52"/>
      <c r="E1365" s="52"/>
      <c r="F1365" s="52"/>
      <c r="G1365" s="52"/>
    </row>
    <row r="1366" spans="1:8" ht="13.9" customHeight="1" x14ac:dyDescent="0.25">
      <c r="B1366" s="19"/>
      <c r="C1366" s="52"/>
      <c r="D1366" s="52"/>
      <c r="E1366" s="52"/>
      <c r="F1366" s="52"/>
      <c r="G1366" s="52"/>
    </row>
    <row r="1367" spans="1:8" ht="13.9" customHeight="1" x14ac:dyDescent="0.25">
      <c r="B1367" s="19"/>
      <c r="C1367" s="52"/>
      <c r="D1367" s="52"/>
      <c r="E1367" s="52"/>
      <c r="F1367" s="52"/>
      <c r="G1367" s="52"/>
    </row>
    <row r="1368" spans="1:8" ht="13.9" customHeight="1" x14ac:dyDescent="0.25">
      <c r="B1368" s="19"/>
      <c r="C1368" s="52"/>
      <c r="D1368" s="52"/>
      <c r="E1368" s="52"/>
      <c r="F1368" s="52"/>
      <c r="G1368" s="52"/>
    </row>
    <row r="1369" spans="1:8" ht="13.9" customHeight="1" x14ac:dyDescent="0.25">
      <c r="B1369" s="19"/>
      <c r="C1369" s="52"/>
      <c r="D1369" s="52"/>
      <c r="E1369" s="52"/>
      <c r="F1369" s="52"/>
      <c r="G1369" s="52"/>
    </row>
    <row r="1370" spans="1:8" ht="13.9" customHeight="1" x14ac:dyDescent="0.25">
      <c r="B1370" s="19"/>
      <c r="C1370" s="52"/>
      <c r="D1370" s="52"/>
      <c r="E1370" s="52"/>
      <c r="F1370" s="52"/>
      <c r="G1370" s="52"/>
    </row>
    <row r="1371" spans="1:8" ht="13.9" customHeight="1" x14ac:dyDescent="0.25">
      <c r="B1371" s="19"/>
      <c r="C1371" s="52"/>
      <c r="D1371" s="52"/>
      <c r="E1371" s="52"/>
      <c r="F1371" s="52"/>
      <c r="G1371" s="52"/>
    </row>
    <row r="1372" spans="1:8" ht="30.75" customHeight="1" x14ac:dyDescent="0.25">
      <c r="A1372" s="70" t="s">
        <v>708</v>
      </c>
      <c r="B1372" s="70"/>
      <c r="C1372" s="70"/>
      <c r="D1372" s="70"/>
      <c r="E1372" s="70"/>
      <c r="F1372" s="70"/>
      <c r="G1372" s="70"/>
      <c r="H1372" s="70"/>
    </row>
    <row r="1373" spans="1:8" x14ac:dyDescent="0.25">
      <c r="A1373" s="32" t="s">
        <v>151</v>
      </c>
      <c r="B1373" s="33" t="s">
        <v>152</v>
      </c>
      <c r="C1373" s="47">
        <v>2349799.41</v>
      </c>
      <c r="D1373" s="48">
        <v>-1448899.57</v>
      </c>
      <c r="E1373" s="47">
        <v>900899.83999999997</v>
      </c>
      <c r="F1373" s="47">
        <v>900899.82</v>
      </c>
      <c r="G1373" s="47">
        <v>900899.82</v>
      </c>
      <c r="H1373" s="47">
        <f t="shared" ref="H1373:H1428" si="25">E1373-F1373</f>
        <v>2.0000000018626451E-2</v>
      </c>
    </row>
    <row r="1374" spans="1:8" ht="18" x14ac:dyDescent="0.25">
      <c r="A1374" s="32" t="s">
        <v>153</v>
      </c>
      <c r="B1374" s="34" t="s">
        <v>154</v>
      </c>
      <c r="C1374" s="47">
        <v>12000</v>
      </c>
      <c r="D1374" s="47">
        <v>0</v>
      </c>
      <c r="E1374" s="47">
        <v>12000</v>
      </c>
      <c r="F1374" s="47">
        <v>11999.98</v>
      </c>
      <c r="G1374" s="47">
        <v>11999.98</v>
      </c>
      <c r="H1374" s="47">
        <f t="shared" si="25"/>
        <v>2.0000000000436557E-2</v>
      </c>
    </row>
    <row r="1375" spans="1:8" x14ac:dyDescent="0.25">
      <c r="A1375" s="35" t="s">
        <v>155</v>
      </c>
      <c r="B1375" s="36" t="s">
        <v>156</v>
      </c>
      <c r="C1375" s="49">
        <v>3000</v>
      </c>
      <c r="D1375" s="49">
        <v>0.02</v>
      </c>
      <c r="E1375" s="49">
        <v>3000.02</v>
      </c>
      <c r="F1375" s="49">
        <v>3000</v>
      </c>
      <c r="G1375" s="49">
        <v>3000</v>
      </c>
      <c r="H1375" s="49">
        <f t="shared" si="25"/>
        <v>1.999999999998181E-2</v>
      </c>
    </row>
    <row r="1376" spans="1:8" x14ac:dyDescent="0.25">
      <c r="A1376" s="35" t="s">
        <v>157</v>
      </c>
      <c r="B1376" s="36" t="s">
        <v>158</v>
      </c>
      <c r="C1376" s="49">
        <v>3000</v>
      </c>
      <c r="D1376" s="49">
        <v>0.02</v>
      </c>
      <c r="E1376" s="49">
        <v>3000.02</v>
      </c>
      <c r="F1376" s="49">
        <v>3000</v>
      </c>
      <c r="G1376" s="49">
        <v>3000</v>
      </c>
      <c r="H1376" s="49">
        <f t="shared" si="25"/>
        <v>1.999999999998181E-2</v>
      </c>
    </row>
    <row r="1377" spans="1:8" ht="18" x14ac:dyDescent="0.25">
      <c r="A1377" s="35" t="s">
        <v>169</v>
      </c>
      <c r="B1377" s="36" t="s">
        <v>170</v>
      </c>
      <c r="C1377" s="49">
        <v>9000</v>
      </c>
      <c r="D1377" s="50">
        <v>-0.02</v>
      </c>
      <c r="E1377" s="49">
        <v>8999.98</v>
      </c>
      <c r="F1377" s="49">
        <v>8999.98</v>
      </c>
      <c r="G1377" s="49">
        <v>8999.98</v>
      </c>
      <c r="H1377" s="49">
        <f t="shared" si="25"/>
        <v>0</v>
      </c>
    </row>
    <row r="1378" spans="1:8" x14ac:dyDescent="0.25">
      <c r="A1378" s="35" t="s">
        <v>171</v>
      </c>
      <c r="B1378" s="36" t="s">
        <v>172</v>
      </c>
      <c r="C1378" s="49">
        <v>9000</v>
      </c>
      <c r="D1378" s="50">
        <v>-0.02</v>
      </c>
      <c r="E1378" s="49">
        <v>8999.98</v>
      </c>
      <c r="F1378" s="49">
        <v>8999.98</v>
      </c>
      <c r="G1378" s="49">
        <v>8999.98</v>
      </c>
      <c r="H1378" s="49">
        <f t="shared" si="25"/>
        <v>0</v>
      </c>
    </row>
    <row r="1379" spans="1:8" ht="18" x14ac:dyDescent="0.25">
      <c r="A1379" s="32" t="s">
        <v>251</v>
      </c>
      <c r="B1379" s="34" t="s">
        <v>252</v>
      </c>
      <c r="C1379" s="47">
        <v>882900</v>
      </c>
      <c r="D1379" s="48">
        <v>-0.17</v>
      </c>
      <c r="E1379" s="47">
        <v>882899.83</v>
      </c>
      <c r="F1379" s="47">
        <v>882899.83</v>
      </c>
      <c r="G1379" s="47">
        <v>882899.83</v>
      </c>
      <c r="H1379" s="47">
        <f t="shared" si="25"/>
        <v>0</v>
      </c>
    </row>
    <row r="1380" spans="1:8" x14ac:dyDescent="0.25">
      <c r="A1380" s="35" t="s">
        <v>253</v>
      </c>
      <c r="B1380" s="36" t="s">
        <v>254</v>
      </c>
      <c r="C1380" s="49">
        <v>882900</v>
      </c>
      <c r="D1380" s="50">
        <v>-0.17</v>
      </c>
      <c r="E1380" s="49">
        <v>882899.83</v>
      </c>
      <c r="F1380" s="49">
        <v>882899.83</v>
      </c>
      <c r="G1380" s="49">
        <v>882899.83</v>
      </c>
      <c r="H1380" s="49">
        <f t="shared" si="25"/>
        <v>0</v>
      </c>
    </row>
    <row r="1381" spans="1:8" x14ac:dyDescent="0.25">
      <c r="A1381" s="35" t="s">
        <v>257</v>
      </c>
      <c r="B1381" s="36" t="s">
        <v>258</v>
      </c>
      <c r="C1381" s="49">
        <v>882900</v>
      </c>
      <c r="D1381" s="50">
        <v>-0.17</v>
      </c>
      <c r="E1381" s="49">
        <v>882899.83</v>
      </c>
      <c r="F1381" s="49">
        <v>882899.83</v>
      </c>
      <c r="G1381" s="49">
        <v>882899.83</v>
      </c>
      <c r="H1381" s="49">
        <f t="shared" si="25"/>
        <v>0</v>
      </c>
    </row>
    <row r="1382" spans="1:8" x14ac:dyDescent="0.25">
      <c r="A1382" s="32" t="s">
        <v>674</v>
      </c>
      <c r="B1382" s="34" t="s">
        <v>675</v>
      </c>
      <c r="C1382" s="47">
        <v>1448899.41</v>
      </c>
      <c r="D1382" s="48">
        <v>-1448899.41</v>
      </c>
      <c r="E1382" s="47">
        <v>0</v>
      </c>
      <c r="F1382" s="47">
        <v>0</v>
      </c>
      <c r="G1382" s="47">
        <v>0</v>
      </c>
      <c r="H1382" s="47">
        <f t="shared" si="25"/>
        <v>0</v>
      </c>
    </row>
    <row r="1383" spans="1:8" x14ac:dyDescent="0.25">
      <c r="A1383" s="35" t="s">
        <v>676</v>
      </c>
      <c r="B1383" s="36" t="s">
        <v>677</v>
      </c>
      <c r="C1383" s="49">
        <v>1448899.41</v>
      </c>
      <c r="D1383" s="50">
        <v>-1448899.41</v>
      </c>
      <c r="E1383" s="49">
        <v>0</v>
      </c>
      <c r="F1383" s="49">
        <v>0</v>
      </c>
      <c r="G1383" s="49">
        <v>0</v>
      </c>
      <c r="H1383" s="49">
        <f t="shared" si="25"/>
        <v>0</v>
      </c>
    </row>
    <row r="1384" spans="1:8" x14ac:dyDescent="0.25">
      <c r="A1384" s="35" t="s">
        <v>678</v>
      </c>
      <c r="B1384" s="36" t="s">
        <v>679</v>
      </c>
      <c r="C1384" s="49">
        <v>1448899.41</v>
      </c>
      <c r="D1384" s="50">
        <v>-1448899.41</v>
      </c>
      <c r="E1384" s="49">
        <v>0</v>
      </c>
      <c r="F1384" s="49">
        <v>0</v>
      </c>
      <c r="G1384" s="49">
        <v>0</v>
      </c>
      <c r="H1384" s="49">
        <f t="shared" si="25"/>
        <v>0</v>
      </c>
    </row>
    <row r="1385" spans="1:8" x14ac:dyDescent="0.25">
      <c r="A1385" s="32" t="s">
        <v>267</v>
      </c>
      <c r="B1385" s="34" t="s">
        <v>268</v>
      </c>
      <c r="C1385" s="47">
        <v>6000</v>
      </c>
      <c r="D1385" s="47">
        <v>0.01</v>
      </c>
      <c r="E1385" s="47">
        <v>6000.01</v>
      </c>
      <c r="F1385" s="47">
        <v>6000.01</v>
      </c>
      <c r="G1385" s="47">
        <v>6000.01</v>
      </c>
      <c r="H1385" s="47">
        <f t="shared" si="25"/>
        <v>0</v>
      </c>
    </row>
    <row r="1386" spans="1:8" ht="18" x14ac:dyDescent="0.25">
      <c r="A1386" s="35" t="s">
        <v>287</v>
      </c>
      <c r="B1386" s="36" t="s">
        <v>288</v>
      </c>
      <c r="C1386" s="49">
        <v>6000</v>
      </c>
      <c r="D1386" s="49">
        <v>0.01</v>
      </c>
      <c r="E1386" s="49">
        <v>6000.01</v>
      </c>
      <c r="F1386" s="49">
        <v>6000.01</v>
      </c>
      <c r="G1386" s="49">
        <v>6000.01</v>
      </c>
      <c r="H1386" s="49">
        <f t="shared" si="25"/>
        <v>0</v>
      </c>
    </row>
    <row r="1387" spans="1:8" x14ac:dyDescent="0.25">
      <c r="A1387" s="35" t="s">
        <v>289</v>
      </c>
      <c r="B1387" s="36" t="s">
        <v>290</v>
      </c>
      <c r="C1387" s="49">
        <v>6000</v>
      </c>
      <c r="D1387" s="49">
        <v>0.01</v>
      </c>
      <c r="E1387" s="49">
        <v>6000.01</v>
      </c>
      <c r="F1387" s="49">
        <v>6000.01</v>
      </c>
      <c r="G1387" s="49">
        <v>6000.01</v>
      </c>
      <c r="H1387" s="49">
        <f t="shared" si="25"/>
        <v>0</v>
      </c>
    </row>
    <row r="1388" spans="1:8" x14ac:dyDescent="0.25">
      <c r="A1388" s="32" t="s">
        <v>311</v>
      </c>
      <c r="B1388" s="33" t="s">
        <v>312</v>
      </c>
      <c r="C1388" s="47">
        <v>4016559.69</v>
      </c>
      <c r="D1388" s="48">
        <v>-264946.95</v>
      </c>
      <c r="E1388" s="47">
        <v>3751612.74</v>
      </c>
      <c r="F1388" s="47">
        <v>2845625.74</v>
      </c>
      <c r="G1388" s="47">
        <v>2845625.74</v>
      </c>
      <c r="H1388" s="47">
        <f t="shared" si="25"/>
        <v>905987</v>
      </c>
    </row>
    <row r="1389" spans="1:8" x14ac:dyDescent="0.25">
      <c r="A1389" s="32" t="s">
        <v>313</v>
      </c>
      <c r="B1389" s="34" t="s">
        <v>314</v>
      </c>
      <c r="C1389" s="47">
        <v>120000</v>
      </c>
      <c r="D1389" s="47">
        <v>0</v>
      </c>
      <c r="E1389" s="47">
        <v>120000</v>
      </c>
      <c r="F1389" s="47">
        <v>0</v>
      </c>
      <c r="G1389" s="47">
        <v>0</v>
      </c>
      <c r="H1389" s="47">
        <f t="shared" si="25"/>
        <v>120000</v>
      </c>
    </row>
    <row r="1390" spans="1:8" ht="18" x14ac:dyDescent="0.25">
      <c r="A1390" s="35" t="s">
        <v>329</v>
      </c>
      <c r="B1390" s="36" t="s">
        <v>330</v>
      </c>
      <c r="C1390" s="49">
        <v>120000</v>
      </c>
      <c r="D1390" s="49">
        <v>0</v>
      </c>
      <c r="E1390" s="49">
        <v>120000</v>
      </c>
      <c r="F1390" s="49">
        <v>0</v>
      </c>
      <c r="G1390" s="49">
        <v>0</v>
      </c>
      <c r="H1390" s="49">
        <f t="shared" si="25"/>
        <v>120000</v>
      </c>
    </row>
    <row r="1391" spans="1:8" ht="18" x14ac:dyDescent="0.25">
      <c r="A1391" s="35" t="s">
        <v>331</v>
      </c>
      <c r="B1391" s="36" t="s">
        <v>330</v>
      </c>
      <c r="C1391" s="49">
        <v>120000</v>
      </c>
      <c r="D1391" s="49">
        <v>0</v>
      </c>
      <c r="E1391" s="49">
        <v>120000</v>
      </c>
      <c r="F1391" s="49">
        <v>0</v>
      </c>
      <c r="G1391" s="49">
        <v>0</v>
      </c>
      <c r="H1391" s="49">
        <f t="shared" si="25"/>
        <v>120000</v>
      </c>
    </row>
    <row r="1392" spans="1:8" ht="18" x14ac:dyDescent="0.25">
      <c r="A1392" s="32" t="s">
        <v>349</v>
      </c>
      <c r="B1392" s="34" t="s">
        <v>350</v>
      </c>
      <c r="C1392" s="47">
        <v>3796347.1</v>
      </c>
      <c r="D1392" s="48">
        <v>-264946.95</v>
      </c>
      <c r="E1392" s="47">
        <v>3531400.15</v>
      </c>
      <c r="F1392" s="47">
        <v>2764855.22</v>
      </c>
      <c r="G1392" s="47">
        <v>2764855.22</v>
      </c>
      <c r="H1392" s="47">
        <f t="shared" si="25"/>
        <v>766544.9299999997</v>
      </c>
    </row>
    <row r="1393" spans="1:8" x14ac:dyDescent="0.25">
      <c r="A1393" s="35" t="s">
        <v>360</v>
      </c>
      <c r="B1393" s="36" t="s">
        <v>361</v>
      </c>
      <c r="C1393" s="49">
        <v>349500</v>
      </c>
      <c r="D1393" s="49">
        <v>0</v>
      </c>
      <c r="E1393" s="49">
        <v>349500</v>
      </c>
      <c r="F1393" s="49">
        <v>319508.12</v>
      </c>
      <c r="G1393" s="49">
        <v>319508.12</v>
      </c>
      <c r="H1393" s="49">
        <f t="shared" si="25"/>
        <v>29991.880000000005</v>
      </c>
    </row>
    <row r="1394" spans="1:8" x14ac:dyDescent="0.25">
      <c r="A1394" s="35" t="s">
        <v>362</v>
      </c>
      <c r="B1394" s="36" t="s">
        <v>361</v>
      </c>
      <c r="C1394" s="49">
        <v>349500</v>
      </c>
      <c r="D1394" s="49">
        <v>0</v>
      </c>
      <c r="E1394" s="49">
        <v>349500</v>
      </c>
      <c r="F1394" s="49">
        <v>319508.12</v>
      </c>
      <c r="G1394" s="49">
        <v>319508.12</v>
      </c>
      <c r="H1394" s="49">
        <f t="shared" si="25"/>
        <v>29991.880000000005</v>
      </c>
    </row>
    <row r="1395" spans="1:8" x14ac:dyDescent="0.25">
      <c r="A1395" s="35" t="s">
        <v>709</v>
      </c>
      <c r="B1395" s="36" t="s">
        <v>710</v>
      </c>
      <c r="C1395" s="49">
        <v>3446847.1</v>
      </c>
      <c r="D1395" s="50">
        <v>-264946.95</v>
      </c>
      <c r="E1395" s="49">
        <v>3181900.15</v>
      </c>
      <c r="F1395" s="49">
        <v>2445347.1</v>
      </c>
      <c r="G1395" s="49">
        <v>2445347.1</v>
      </c>
      <c r="H1395" s="49">
        <f t="shared" si="25"/>
        <v>736553.04999999981</v>
      </c>
    </row>
    <row r="1396" spans="1:8" x14ac:dyDescent="0.25">
      <c r="A1396" s="35" t="s">
        <v>711</v>
      </c>
      <c r="B1396" s="36" t="s">
        <v>712</v>
      </c>
      <c r="C1396" s="49">
        <v>1129500</v>
      </c>
      <c r="D1396" s="49">
        <v>0</v>
      </c>
      <c r="E1396" s="49">
        <v>1129500</v>
      </c>
      <c r="F1396" s="49">
        <v>511500</v>
      </c>
      <c r="G1396" s="49">
        <v>511500</v>
      </c>
      <c r="H1396" s="49">
        <f t="shared" si="25"/>
        <v>618000</v>
      </c>
    </row>
    <row r="1397" spans="1:8" ht="18" x14ac:dyDescent="0.25">
      <c r="A1397" s="35" t="s">
        <v>713</v>
      </c>
      <c r="B1397" s="36" t="s">
        <v>714</v>
      </c>
      <c r="C1397" s="49">
        <v>1504847.1</v>
      </c>
      <c r="D1397" s="49">
        <v>0</v>
      </c>
      <c r="E1397" s="49">
        <v>1504847.1</v>
      </c>
      <c r="F1397" s="49">
        <v>1504847.1</v>
      </c>
      <c r="G1397" s="49">
        <v>1504847.1</v>
      </c>
      <c r="H1397" s="49">
        <f t="shared" si="25"/>
        <v>0</v>
      </c>
    </row>
    <row r="1398" spans="1:8" x14ac:dyDescent="0.25">
      <c r="A1398" s="35" t="s">
        <v>715</v>
      </c>
      <c r="B1398" s="36" t="s">
        <v>716</v>
      </c>
      <c r="C1398" s="49">
        <v>812500</v>
      </c>
      <c r="D1398" s="50">
        <v>-264946.95</v>
      </c>
      <c r="E1398" s="49">
        <v>547553.05000000005</v>
      </c>
      <c r="F1398" s="49">
        <v>429000</v>
      </c>
      <c r="G1398" s="49">
        <v>429000</v>
      </c>
      <c r="H1398" s="49">
        <f t="shared" si="25"/>
        <v>118553.05000000005</v>
      </c>
    </row>
    <row r="1399" spans="1:8" x14ac:dyDescent="0.25">
      <c r="A1399" s="32" t="s">
        <v>367</v>
      </c>
      <c r="B1399" s="34" t="s">
        <v>368</v>
      </c>
      <c r="C1399" s="47">
        <v>212.59</v>
      </c>
      <c r="D1399" s="47">
        <v>0</v>
      </c>
      <c r="E1399" s="47">
        <v>212.59</v>
      </c>
      <c r="F1399" s="47">
        <v>170.52</v>
      </c>
      <c r="G1399" s="47">
        <v>170.52</v>
      </c>
      <c r="H1399" s="47">
        <f t="shared" si="25"/>
        <v>42.069999999999993</v>
      </c>
    </row>
    <row r="1400" spans="1:8" x14ac:dyDescent="0.25">
      <c r="A1400" s="35" t="s">
        <v>369</v>
      </c>
      <c r="B1400" s="36" t="s">
        <v>370</v>
      </c>
      <c r="C1400" s="49">
        <v>212.59</v>
      </c>
      <c r="D1400" s="49">
        <v>0</v>
      </c>
      <c r="E1400" s="49">
        <v>212.59</v>
      </c>
      <c r="F1400" s="49">
        <v>170.52</v>
      </c>
      <c r="G1400" s="49">
        <v>170.52</v>
      </c>
      <c r="H1400" s="49">
        <f t="shared" si="25"/>
        <v>42.069999999999993</v>
      </c>
    </row>
    <row r="1401" spans="1:8" x14ac:dyDescent="0.25">
      <c r="A1401" s="35" t="s">
        <v>371</v>
      </c>
      <c r="B1401" s="36" t="s">
        <v>372</v>
      </c>
      <c r="C1401" s="49">
        <v>212.59</v>
      </c>
      <c r="D1401" s="49">
        <v>0</v>
      </c>
      <c r="E1401" s="49">
        <v>212.59</v>
      </c>
      <c r="F1401" s="49">
        <v>170.52</v>
      </c>
      <c r="G1401" s="49">
        <v>170.52</v>
      </c>
      <c r="H1401" s="49">
        <f t="shared" si="25"/>
        <v>42.069999999999993</v>
      </c>
    </row>
    <row r="1402" spans="1:8" x14ac:dyDescent="0.25">
      <c r="A1402" s="32" t="s">
        <v>421</v>
      </c>
      <c r="B1402" s="34" t="s">
        <v>422</v>
      </c>
      <c r="C1402" s="47">
        <v>100000</v>
      </c>
      <c r="D1402" s="47">
        <v>0</v>
      </c>
      <c r="E1402" s="47">
        <v>100000</v>
      </c>
      <c r="F1402" s="47">
        <v>80600</v>
      </c>
      <c r="G1402" s="47">
        <v>80600</v>
      </c>
      <c r="H1402" s="47">
        <f t="shared" si="25"/>
        <v>19400</v>
      </c>
    </row>
    <row r="1403" spans="1:8" ht="18" x14ac:dyDescent="0.25">
      <c r="A1403" s="35" t="s">
        <v>423</v>
      </c>
      <c r="B1403" s="36" t="s">
        <v>424</v>
      </c>
      <c r="C1403" s="49">
        <v>100000</v>
      </c>
      <c r="D1403" s="49">
        <v>0</v>
      </c>
      <c r="E1403" s="49">
        <v>100000</v>
      </c>
      <c r="F1403" s="49">
        <v>80600</v>
      </c>
      <c r="G1403" s="49">
        <v>80600</v>
      </c>
      <c r="H1403" s="49">
        <f t="shared" si="25"/>
        <v>19400</v>
      </c>
    </row>
    <row r="1404" spans="1:8" ht="18" x14ac:dyDescent="0.25">
      <c r="A1404" s="35" t="s">
        <v>425</v>
      </c>
      <c r="B1404" s="36" t="s">
        <v>424</v>
      </c>
      <c r="C1404" s="49">
        <v>100000</v>
      </c>
      <c r="D1404" s="49">
        <v>0</v>
      </c>
      <c r="E1404" s="49">
        <v>100000</v>
      </c>
      <c r="F1404" s="49">
        <v>80600</v>
      </c>
      <c r="G1404" s="49">
        <v>80600</v>
      </c>
      <c r="H1404" s="49">
        <f t="shared" si="25"/>
        <v>19400</v>
      </c>
    </row>
    <row r="1405" spans="1:8" ht="21" x14ac:dyDescent="0.25">
      <c r="A1405" s="32" t="s">
        <v>480</v>
      </c>
      <c r="B1405" s="33" t="s">
        <v>481</v>
      </c>
      <c r="C1405" s="47">
        <v>180000</v>
      </c>
      <c r="D1405" s="47">
        <v>0</v>
      </c>
      <c r="E1405" s="47">
        <v>180000</v>
      </c>
      <c r="F1405" s="47">
        <v>72000</v>
      </c>
      <c r="G1405" s="47">
        <v>72000</v>
      </c>
      <c r="H1405" s="47">
        <f t="shared" si="25"/>
        <v>108000</v>
      </c>
    </row>
    <row r="1406" spans="1:8" x14ac:dyDescent="0.25">
      <c r="A1406" s="32" t="s">
        <v>492</v>
      </c>
      <c r="B1406" s="34" t="s">
        <v>493</v>
      </c>
      <c r="C1406" s="47">
        <v>180000</v>
      </c>
      <c r="D1406" s="47">
        <v>0</v>
      </c>
      <c r="E1406" s="47">
        <v>180000</v>
      </c>
      <c r="F1406" s="47">
        <v>72000</v>
      </c>
      <c r="G1406" s="47">
        <v>72000</v>
      </c>
      <c r="H1406" s="47">
        <f t="shared" si="25"/>
        <v>108000</v>
      </c>
    </row>
    <row r="1407" spans="1:8" x14ac:dyDescent="0.25">
      <c r="A1407" s="35" t="s">
        <v>717</v>
      </c>
      <c r="B1407" s="36" t="s">
        <v>718</v>
      </c>
      <c r="C1407" s="49">
        <v>180000</v>
      </c>
      <c r="D1407" s="49">
        <v>0</v>
      </c>
      <c r="E1407" s="49">
        <v>180000</v>
      </c>
      <c r="F1407" s="49">
        <v>72000</v>
      </c>
      <c r="G1407" s="49">
        <v>72000</v>
      </c>
      <c r="H1407" s="49">
        <f t="shared" si="25"/>
        <v>108000</v>
      </c>
    </row>
    <row r="1408" spans="1:8" x14ac:dyDescent="0.25">
      <c r="A1408" s="35" t="s">
        <v>719</v>
      </c>
      <c r="B1408" s="36" t="s">
        <v>720</v>
      </c>
      <c r="C1408" s="49">
        <v>0</v>
      </c>
      <c r="D1408" s="49">
        <v>180000</v>
      </c>
      <c r="E1408" s="49">
        <v>180000</v>
      </c>
      <c r="F1408" s="49">
        <v>72000</v>
      </c>
      <c r="G1408" s="49">
        <v>72000</v>
      </c>
      <c r="H1408" s="49">
        <f t="shared" si="25"/>
        <v>108000</v>
      </c>
    </row>
    <row r="1409" spans="1:8" ht="18" x14ac:dyDescent="0.25">
      <c r="A1409" s="35" t="s">
        <v>721</v>
      </c>
      <c r="B1409" s="36" t="s">
        <v>722</v>
      </c>
      <c r="C1409" s="49">
        <v>180000</v>
      </c>
      <c r="D1409" s="50">
        <v>-180000</v>
      </c>
      <c r="E1409" s="49">
        <v>0</v>
      </c>
      <c r="F1409" s="49">
        <v>0</v>
      </c>
      <c r="G1409" s="49">
        <v>0</v>
      </c>
      <c r="H1409" s="49">
        <f t="shared" si="25"/>
        <v>0</v>
      </c>
    </row>
    <row r="1410" spans="1:8" x14ac:dyDescent="0.25">
      <c r="A1410" s="32" t="s">
        <v>526</v>
      </c>
      <c r="B1410" s="33" t="s">
        <v>527</v>
      </c>
      <c r="C1410" s="47">
        <v>4935066.9000000004</v>
      </c>
      <c r="D1410" s="48">
        <v>-0.01</v>
      </c>
      <c r="E1410" s="47">
        <v>4935066.8899999997</v>
      </c>
      <c r="F1410" s="47">
        <v>4818739</v>
      </c>
      <c r="G1410" s="47">
        <v>4818739</v>
      </c>
      <c r="H1410" s="47">
        <f t="shared" si="25"/>
        <v>116327.88999999966</v>
      </c>
    </row>
    <row r="1411" spans="1:8" x14ac:dyDescent="0.25">
      <c r="A1411" s="32" t="s">
        <v>528</v>
      </c>
      <c r="B1411" s="34" t="s">
        <v>529</v>
      </c>
      <c r="C1411" s="47">
        <v>325000</v>
      </c>
      <c r="D1411" s="47">
        <v>0.01</v>
      </c>
      <c r="E1411" s="47">
        <v>325000.01</v>
      </c>
      <c r="F1411" s="47">
        <v>274999.98</v>
      </c>
      <c r="G1411" s="47">
        <v>274999.98</v>
      </c>
      <c r="H1411" s="47">
        <f t="shared" si="25"/>
        <v>50000.030000000028</v>
      </c>
    </row>
    <row r="1412" spans="1:8" x14ac:dyDescent="0.25">
      <c r="A1412" s="35" t="s">
        <v>534</v>
      </c>
      <c r="B1412" s="36" t="s">
        <v>535</v>
      </c>
      <c r="C1412" s="49">
        <v>275000</v>
      </c>
      <c r="D1412" s="49">
        <v>0</v>
      </c>
      <c r="E1412" s="49">
        <v>275000</v>
      </c>
      <c r="F1412" s="49">
        <v>224999.98</v>
      </c>
      <c r="G1412" s="49">
        <v>224999.98</v>
      </c>
      <c r="H1412" s="49">
        <f t="shared" si="25"/>
        <v>50000.01999999999</v>
      </c>
    </row>
    <row r="1413" spans="1:8" x14ac:dyDescent="0.25">
      <c r="A1413" s="35" t="s">
        <v>538</v>
      </c>
      <c r="B1413" s="36" t="s">
        <v>539</v>
      </c>
      <c r="C1413" s="49">
        <v>125000</v>
      </c>
      <c r="D1413" s="49">
        <v>0</v>
      </c>
      <c r="E1413" s="49">
        <v>125000</v>
      </c>
      <c r="F1413" s="49">
        <v>74999.990000000005</v>
      </c>
      <c r="G1413" s="49">
        <v>74999.990000000005</v>
      </c>
      <c r="H1413" s="49">
        <f t="shared" si="25"/>
        <v>50000.009999999995</v>
      </c>
    </row>
    <row r="1414" spans="1:8" x14ac:dyDescent="0.25">
      <c r="A1414" s="35" t="s">
        <v>649</v>
      </c>
      <c r="B1414" s="36" t="s">
        <v>650</v>
      </c>
      <c r="C1414" s="49">
        <v>150000</v>
      </c>
      <c r="D1414" s="49">
        <v>0</v>
      </c>
      <c r="E1414" s="49">
        <v>150000</v>
      </c>
      <c r="F1414" s="49">
        <v>149999.99</v>
      </c>
      <c r="G1414" s="49">
        <v>149999.99</v>
      </c>
      <c r="H1414" s="49">
        <f t="shared" si="25"/>
        <v>1.0000000009313226E-2</v>
      </c>
    </row>
    <row r="1415" spans="1:8" x14ac:dyDescent="0.25">
      <c r="A1415" s="35" t="s">
        <v>540</v>
      </c>
      <c r="B1415" s="36" t="s">
        <v>541</v>
      </c>
      <c r="C1415" s="49">
        <v>50000</v>
      </c>
      <c r="D1415" s="49">
        <v>0.01</v>
      </c>
      <c r="E1415" s="49">
        <v>50000.01</v>
      </c>
      <c r="F1415" s="49">
        <v>50000</v>
      </c>
      <c r="G1415" s="49">
        <v>50000</v>
      </c>
      <c r="H1415" s="49">
        <f t="shared" si="25"/>
        <v>1.0000000002037268E-2</v>
      </c>
    </row>
    <row r="1416" spans="1:8" x14ac:dyDescent="0.25">
      <c r="A1416" s="35" t="s">
        <v>723</v>
      </c>
      <c r="B1416" s="36" t="s">
        <v>724</v>
      </c>
      <c r="C1416" s="49">
        <v>50000</v>
      </c>
      <c r="D1416" s="49">
        <v>0.01</v>
      </c>
      <c r="E1416" s="49">
        <v>50000.01</v>
      </c>
      <c r="F1416" s="49">
        <v>50000</v>
      </c>
      <c r="G1416" s="49">
        <v>50000</v>
      </c>
      <c r="H1416" s="49">
        <f t="shared" si="25"/>
        <v>1.0000000002037268E-2</v>
      </c>
    </row>
    <row r="1417" spans="1:8" x14ac:dyDescent="0.25">
      <c r="A1417" s="32" t="s">
        <v>544</v>
      </c>
      <c r="B1417" s="34" t="s">
        <v>545</v>
      </c>
      <c r="C1417" s="47">
        <v>668731.4</v>
      </c>
      <c r="D1417" s="48">
        <v>-0.02</v>
      </c>
      <c r="E1417" s="47">
        <v>668731.38</v>
      </c>
      <c r="F1417" s="47">
        <v>668669.37</v>
      </c>
      <c r="G1417" s="47">
        <v>668669.37</v>
      </c>
      <c r="H1417" s="47">
        <f t="shared" si="25"/>
        <v>62.010000000009313</v>
      </c>
    </row>
    <row r="1418" spans="1:8" x14ac:dyDescent="0.25">
      <c r="A1418" s="35" t="s">
        <v>550</v>
      </c>
      <c r="B1418" s="36" t="s">
        <v>551</v>
      </c>
      <c r="C1418" s="49">
        <v>668731.4</v>
      </c>
      <c r="D1418" s="50">
        <v>-0.02</v>
      </c>
      <c r="E1418" s="49">
        <v>668731.38</v>
      </c>
      <c r="F1418" s="49">
        <v>668669.37</v>
      </c>
      <c r="G1418" s="49">
        <v>668669.37</v>
      </c>
      <c r="H1418" s="49">
        <f t="shared" si="25"/>
        <v>62.010000000009313</v>
      </c>
    </row>
    <row r="1419" spans="1:8" x14ac:dyDescent="0.25">
      <c r="A1419" s="35" t="s">
        <v>552</v>
      </c>
      <c r="B1419" s="36" t="s">
        <v>553</v>
      </c>
      <c r="C1419" s="49">
        <v>668731.4</v>
      </c>
      <c r="D1419" s="50">
        <v>-0.02</v>
      </c>
      <c r="E1419" s="49">
        <v>668731.38</v>
      </c>
      <c r="F1419" s="49">
        <v>668669.37</v>
      </c>
      <c r="G1419" s="49">
        <v>668669.37</v>
      </c>
      <c r="H1419" s="49">
        <f t="shared" si="25"/>
        <v>62.010000000009313</v>
      </c>
    </row>
    <row r="1420" spans="1:8" x14ac:dyDescent="0.25">
      <c r="A1420" s="32" t="s">
        <v>692</v>
      </c>
      <c r="B1420" s="34" t="s">
        <v>693</v>
      </c>
      <c r="C1420" s="47">
        <v>3150000</v>
      </c>
      <c r="D1420" s="47">
        <v>0</v>
      </c>
      <c r="E1420" s="47">
        <v>3150000</v>
      </c>
      <c r="F1420" s="47">
        <v>3150000</v>
      </c>
      <c r="G1420" s="47">
        <v>3150000</v>
      </c>
      <c r="H1420" s="47">
        <f t="shared" si="25"/>
        <v>0</v>
      </c>
    </row>
    <row r="1421" spans="1:8" x14ac:dyDescent="0.25">
      <c r="A1421" s="35" t="s">
        <v>694</v>
      </c>
      <c r="B1421" s="36" t="s">
        <v>695</v>
      </c>
      <c r="C1421" s="49">
        <v>3150000</v>
      </c>
      <c r="D1421" s="50">
        <v>-1750000</v>
      </c>
      <c r="E1421" s="49">
        <v>1400000</v>
      </c>
      <c r="F1421" s="49">
        <v>1400000</v>
      </c>
      <c r="G1421" s="49">
        <v>1400000</v>
      </c>
      <c r="H1421" s="49">
        <f t="shared" si="25"/>
        <v>0</v>
      </c>
    </row>
    <row r="1422" spans="1:8" x14ac:dyDescent="0.25">
      <c r="A1422" s="35" t="s">
        <v>696</v>
      </c>
      <c r="B1422" s="36" t="s">
        <v>697</v>
      </c>
      <c r="C1422" s="49">
        <v>3150000</v>
      </c>
      <c r="D1422" s="50">
        <v>-1750000</v>
      </c>
      <c r="E1422" s="49">
        <v>1400000</v>
      </c>
      <c r="F1422" s="49">
        <v>1400000</v>
      </c>
      <c r="G1422" s="49">
        <v>1400000</v>
      </c>
      <c r="H1422" s="49">
        <f t="shared" si="25"/>
        <v>0</v>
      </c>
    </row>
    <row r="1423" spans="1:8" x14ac:dyDescent="0.25">
      <c r="A1423" s="35" t="s">
        <v>725</v>
      </c>
      <c r="B1423" s="36" t="s">
        <v>726</v>
      </c>
      <c r="C1423" s="49">
        <v>0</v>
      </c>
      <c r="D1423" s="49">
        <v>1750000</v>
      </c>
      <c r="E1423" s="49">
        <v>1750000</v>
      </c>
      <c r="F1423" s="49">
        <v>1750000</v>
      </c>
      <c r="G1423" s="49">
        <v>1750000</v>
      </c>
      <c r="H1423" s="49">
        <f t="shared" si="25"/>
        <v>0</v>
      </c>
    </row>
    <row r="1424" spans="1:8" x14ac:dyDescent="0.25">
      <c r="A1424" s="35" t="s">
        <v>727</v>
      </c>
      <c r="B1424" s="36" t="s">
        <v>728</v>
      </c>
      <c r="C1424" s="49">
        <v>0</v>
      </c>
      <c r="D1424" s="49">
        <v>1750000</v>
      </c>
      <c r="E1424" s="49">
        <v>1750000</v>
      </c>
      <c r="F1424" s="49">
        <v>1750000</v>
      </c>
      <c r="G1424" s="49">
        <v>1750000</v>
      </c>
      <c r="H1424" s="49">
        <f t="shared" si="25"/>
        <v>0</v>
      </c>
    </row>
    <row r="1425" spans="1:8" x14ac:dyDescent="0.25">
      <c r="A1425" s="32" t="s">
        <v>558</v>
      </c>
      <c r="B1425" s="34" t="s">
        <v>559</v>
      </c>
      <c r="C1425" s="47">
        <v>791335.5</v>
      </c>
      <c r="D1425" s="47">
        <v>0</v>
      </c>
      <c r="E1425" s="47">
        <v>791335.5</v>
      </c>
      <c r="F1425" s="47">
        <v>725069.65</v>
      </c>
      <c r="G1425" s="47">
        <v>725069.65</v>
      </c>
      <c r="H1425" s="47">
        <f t="shared" si="25"/>
        <v>66265.849999999977</v>
      </c>
    </row>
    <row r="1426" spans="1:8" x14ac:dyDescent="0.25">
      <c r="A1426" s="35" t="s">
        <v>564</v>
      </c>
      <c r="B1426" s="36" t="s">
        <v>565</v>
      </c>
      <c r="C1426" s="49">
        <v>791335.5</v>
      </c>
      <c r="D1426" s="49">
        <v>0</v>
      </c>
      <c r="E1426" s="49">
        <v>791335.5</v>
      </c>
      <c r="F1426" s="49">
        <v>725069.65</v>
      </c>
      <c r="G1426" s="49">
        <v>725069.65</v>
      </c>
      <c r="H1426" s="49">
        <f t="shared" si="25"/>
        <v>66265.849999999977</v>
      </c>
    </row>
    <row r="1427" spans="1:8" x14ac:dyDescent="0.25">
      <c r="A1427" s="35" t="s">
        <v>566</v>
      </c>
      <c r="B1427" s="36" t="s">
        <v>567</v>
      </c>
      <c r="C1427" s="49">
        <v>791335.5</v>
      </c>
      <c r="D1427" s="49">
        <v>0</v>
      </c>
      <c r="E1427" s="49">
        <v>791335.5</v>
      </c>
      <c r="F1427" s="49">
        <v>725069.65</v>
      </c>
      <c r="G1427" s="49">
        <v>725069.65</v>
      </c>
      <c r="H1427" s="49">
        <f t="shared" si="25"/>
        <v>66265.849999999977</v>
      </c>
    </row>
    <row r="1428" spans="1:8" ht="12.75" x14ac:dyDescent="0.25">
      <c r="A1428" s="37"/>
      <c r="B1428" s="38" t="s">
        <v>708</v>
      </c>
      <c r="C1428" s="51">
        <v>11481426</v>
      </c>
      <c r="D1428" s="50">
        <v>-1713846.53</v>
      </c>
      <c r="E1428" s="51">
        <v>9767579.4700000007</v>
      </c>
      <c r="F1428" s="51">
        <v>8637264.5600000005</v>
      </c>
      <c r="G1428" s="51">
        <v>8637264.5600000005</v>
      </c>
      <c r="H1428" s="51">
        <f t="shared" si="25"/>
        <v>1130314.9100000001</v>
      </c>
    </row>
    <row r="1429" spans="1:8" ht="13.9" customHeight="1" x14ac:dyDescent="0.25">
      <c r="B1429" s="19"/>
      <c r="C1429" s="52"/>
      <c r="D1429" s="53"/>
      <c r="E1429" s="52"/>
      <c r="F1429" s="52"/>
      <c r="G1429" s="52"/>
    </row>
    <row r="1430" spans="1:8" ht="13.9" customHeight="1" x14ac:dyDescent="0.25">
      <c r="B1430" s="19"/>
      <c r="C1430" s="52"/>
      <c r="D1430" s="53"/>
      <c r="E1430" s="52"/>
      <c r="F1430" s="52"/>
      <c r="G1430" s="52"/>
    </row>
    <row r="1431" spans="1:8" ht="13.9" customHeight="1" x14ac:dyDescent="0.25">
      <c r="B1431" s="19"/>
      <c r="C1431" s="52"/>
      <c r="D1431" s="53"/>
      <c r="E1431" s="52"/>
      <c r="F1431" s="52"/>
      <c r="G1431" s="52"/>
    </row>
    <row r="1432" spans="1:8" ht="13.9" customHeight="1" x14ac:dyDescent="0.25">
      <c r="B1432" s="19"/>
      <c r="C1432" s="52"/>
      <c r="D1432" s="53"/>
      <c r="E1432" s="52"/>
      <c r="F1432" s="52"/>
      <c r="G1432" s="52"/>
    </row>
    <row r="1433" spans="1:8" ht="13.9" customHeight="1" x14ac:dyDescent="0.25">
      <c r="B1433" s="19"/>
      <c r="C1433" s="52"/>
      <c r="D1433" s="53"/>
      <c r="E1433" s="52"/>
      <c r="F1433" s="52"/>
      <c r="G1433" s="52"/>
    </row>
    <row r="1434" spans="1:8" ht="13.9" customHeight="1" x14ac:dyDescent="0.25">
      <c r="B1434" s="19"/>
      <c r="C1434" s="52"/>
      <c r="D1434" s="53"/>
      <c r="E1434" s="52"/>
      <c r="F1434" s="52"/>
      <c r="G1434" s="52"/>
    </row>
    <row r="1435" spans="1:8" ht="13.9" customHeight="1" x14ac:dyDescent="0.25">
      <c r="B1435" s="19"/>
      <c r="C1435" s="52"/>
      <c r="D1435" s="53"/>
      <c r="E1435" s="52"/>
      <c r="F1435" s="52"/>
      <c r="G1435" s="52"/>
    </row>
    <row r="1436" spans="1:8" ht="13.9" customHeight="1" x14ac:dyDescent="0.25">
      <c r="B1436" s="19"/>
      <c r="C1436" s="52"/>
      <c r="D1436" s="53"/>
      <c r="E1436" s="52"/>
      <c r="F1436" s="52"/>
      <c r="G1436" s="52"/>
    </row>
    <row r="1437" spans="1:8" ht="13.9" customHeight="1" x14ac:dyDescent="0.25">
      <c r="B1437" s="19"/>
      <c r="C1437" s="52"/>
      <c r="D1437" s="53"/>
      <c r="E1437" s="52"/>
      <c r="F1437" s="52"/>
      <c r="G1437" s="52"/>
    </row>
    <row r="1438" spans="1:8" ht="13.9" customHeight="1" x14ac:dyDescent="0.25">
      <c r="B1438" s="19"/>
      <c r="C1438" s="52"/>
      <c r="D1438" s="53"/>
      <c r="E1438" s="52"/>
      <c r="F1438" s="52"/>
      <c r="G1438" s="52"/>
    </row>
    <row r="1439" spans="1:8" ht="13.9" customHeight="1" x14ac:dyDescent="0.25">
      <c r="B1439" s="19"/>
      <c r="C1439" s="52"/>
      <c r="D1439" s="53"/>
      <c r="E1439" s="52"/>
      <c r="F1439" s="52"/>
      <c r="G1439" s="52"/>
    </row>
    <row r="1440" spans="1:8" ht="13.9" customHeight="1" x14ac:dyDescent="0.25">
      <c r="B1440" s="19"/>
      <c r="C1440" s="52"/>
      <c r="D1440" s="53"/>
      <c r="E1440" s="52"/>
      <c r="F1440" s="52"/>
      <c r="G1440" s="52"/>
    </row>
    <row r="1441" spans="1:8" ht="13.9" customHeight="1" x14ac:dyDescent="0.25">
      <c r="B1441" s="19"/>
      <c r="C1441" s="52"/>
      <c r="D1441" s="53"/>
      <c r="E1441" s="52"/>
      <c r="F1441" s="52"/>
      <c r="G1441" s="52"/>
    </row>
    <row r="1442" spans="1:8" ht="13.9" customHeight="1" x14ac:dyDescent="0.25">
      <c r="B1442" s="19"/>
      <c r="C1442" s="52"/>
      <c r="D1442" s="53"/>
      <c r="E1442" s="52"/>
      <c r="F1442" s="52"/>
      <c r="G1442" s="52"/>
    </row>
    <row r="1443" spans="1:8" ht="13.9" customHeight="1" x14ac:dyDescent="0.25">
      <c r="B1443" s="19"/>
      <c r="C1443" s="52"/>
      <c r="D1443" s="53"/>
      <c r="E1443" s="52"/>
      <c r="F1443" s="52"/>
      <c r="G1443" s="52"/>
    </row>
    <row r="1444" spans="1:8" ht="13.9" customHeight="1" x14ac:dyDescent="0.25">
      <c r="B1444" s="19"/>
      <c r="C1444" s="52"/>
      <c r="D1444" s="53"/>
      <c r="E1444" s="52"/>
      <c r="F1444" s="52"/>
      <c r="G1444" s="52"/>
    </row>
    <row r="1445" spans="1:8" ht="30.75" customHeight="1" x14ac:dyDescent="0.25">
      <c r="A1445" s="70" t="s">
        <v>729</v>
      </c>
      <c r="B1445" s="70"/>
      <c r="C1445" s="70"/>
      <c r="D1445" s="70"/>
      <c r="E1445" s="70"/>
      <c r="F1445" s="70"/>
      <c r="G1445" s="70"/>
      <c r="H1445" s="70"/>
    </row>
    <row r="1446" spans="1:8" ht="9" customHeight="1" x14ac:dyDescent="0.25">
      <c r="C1446" s="71"/>
      <c r="D1446" s="71"/>
      <c r="E1446" s="71"/>
      <c r="F1446" s="71"/>
    </row>
    <row r="1447" spans="1:8" ht="13.9" customHeight="1" x14ac:dyDescent="0.25">
      <c r="A1447" s="32" t="s">
        <v>151</v>
      </c>
      <c r="B1447" s="33" t="s">
        <v>152</v>
      </c>
      <c r="C1447" s="47">
        <v>0</v>
      </c>
      <c r="D1447" s="47">
        <v>300</v>
      </c>
      <c r="E1447" s="47">
        <v>300</v>
      </c>
      <c r="F1447" s="47">
        <v>300</v>
      </c>
      <c r="G1447" s="47">
        <v>300</v>
      </c>
      <c r="H1447" s="47">
        <f t="shared" ref="H1447:H1460" si="26">E1447-F1447</f>
        <v>0</v>
      </c>
    </row>
    <row r="1448" spans="1:8" ht="13.9" customHeight="1" x14ac:dyDescent="0.25">
      <c r="A1448" s="32" t="s">
        <v>247</v>
      </c>
      <c r="B1448" s="34" t="s">
        <v>248</v>
      </c>
      <c r="C1448" s="47">
        <v>0</v>
      </c>
      <c r="D1448" s="47">
        <v>300</v>
      </c>
      <c r="E1448" s="47">
        <v>300</v>
      </c>
      <c r="F1448" s="47">
        <v>300</v>
      </c>
      <c r="G1448" s="47">
        <v>300</v>
      </c>
      <c r="H1448" s="47">
        <f t="shared" si="26"/>
        <v>0</v>
      </c>
    </row>
    <row r="1449" spans="1:8" ht="13.9" customHeight="1" x14ac:dyDescent="0.25">
      <c r="A1449" s="35" t="s">
        <v>249</v>
      </c>
      <c r="B1449" s="36" t="s">
        <v>248</v>
      </c>
      <c r="C1449" s="49">
        <v>0</v>
      </c>
      <c r="D1449" s="49">
        <v>300</v>
      </c>
      <c r="E1449" s="49">
        <v>300</v>
      </c>
      <c r="F1449" s="49">
        <v>300</v>
      </c>
      <c r="G1449" s="49">
        <v>300</v>
      </c>
      <c r="H1449" s="49">
        <f t="shared" si="26"/>
        <v>0</v>
      </c>
    </row>
    <row r="1450" spans="1:8" ht="13.9" customHeight="1" x14ac:dyDescent="0.25">
      <c r="A1450" s="35" t="s">
        <v>250</v>
      </c>
      <c r="B1450" s="36" t="s">
        <v>248</v>
      </c>
      <c r="C1450" s="49">
        <v>0</v>
      </c>
      <c r="D1450" s="49">
        <v>300</v>
      </c>
      <c r="E1450" s="49">
        <v>300</v>
      </c>
      <c r="F1450" s="49">
        <v>300</v>
      </c>
      <c r="G1450" s="49">
        <v>300</v>
      </c>
      <c r="H1450" s="49">
        <f t="shared" si="26"/>
        <v>0</v>
      </c>
    </row>
    <row r="1451" spans="1:8" ht="13.9" customHeight="1" x14ac:dyDescent="0.25">
      <c r="A1451" s="32" t="s">
        <v>311</v>
      </c>
      <c r="B1451" s="33" t="s">
        <v>312</v>
      </c>
      <c r="C1451" s="47">
        <v>0</v>
      </c>
      <c r="D1451" s="47">
        <v>199700</v>
      </c>
      <c r="E1451" s="47">
        <v>199700</v>
      </c>
      <c r="F1451" s="47">
        <v>199700</v>
      </c>
      <c r="G1451" s="47">
        <v>199700</v>
      </c>
      <c r="H1451" s="47">
        <f t="shared" si="26"/>
        <v>0</v>
      </c>
    </row>
    <row r="1452" spans="1:8" ht="13.9" customHeight="1" x14ac:dyDescent="0.25">
      <c r="A1452" s="32" t="s">
        <v>349</v>
      </c>
      <c r="B1452" s="34" t="s">
        <v>350</v>
      </c>
      <c r="C1452" s="47">
        <v>0</v>
      </c>
      <c r="D1452" s="47">
        <v>189776.84</v>
      </c>
      <c r="E1452" s="47">
        <v>189776.84</v>
      </c>
      <c r="F1452" s="47">
        <v>189776.84</v>
      </c>
      <c r="G1452" s="47">
        <v>189776.84</v>
      </c>
      <c r="H1452" s="47">
        <f t="shared" si="26"/>
        <v>0</v>
      </c>
    </row>
    <row r="1453" spans="1:8" ht="13.9" customHeight="1" x14ac:dyDescent="0.25">
      <c r="A1453" s="35" t="s">
        <v>360</v>
      </c>
      <c r="B1453" s="36" t="s">
        <v>361</v>
      </c>
      <c r="C1453" s="49">
        <v>0</v>
      </c>
      <c r="D1453" s="49">
        <v>186000</v>
      </c>
      <c r="E1453" s="49">
        <v>186000</v>
      </c>
      <c r="F1453" s="49">
        <v>186000</v>
      </c>
      <c r="G1453" s="49">
        <v>186000</v>
      </c>
      <c r="H1453" s="49">
        <f t="shared" si="26"/>
        <v>0</v>
      </c>
    </row>
    <row r="1454" spans="1:8" ht="13.9" customHeight="1" x14ac:dyDescent="0.25">
      <c r="A1454" s="35" t="s">
        <v>362</v>
      </c>
      <c r="B1454" s="36" t="s">
        <v>361</v>
      </c>
      <c r="C1454" s="49">
        <v>0</v>
      </c>
      <c r="D1454" s="49">
        <v>186000</v>
      </c>
      <c r="E1454" s="49">
        <v>186000</v>
      </c>
      <c r="F1454" s="49">
        <v>186000</v>
      </c>
      <c r="G1454" s="49">
        <v>186000</v>
      </c>
      <c r="H1454" s="49">
        <f t="shared" si="26"/>
        <v>0</v>
      </c>
    </row>
    <row r="1455" spans="1:8" ht="13.9" customHeight="1" x14ac:dyDescent="0.25">
      <c r="A1455" s="35" t="s">
        <v>363</v>
      </c>
      <c r="B1455" s="36" t="s">
        <v>364</v>
      </c>
      <c r="C1455" s="49">
        <v>0</v>
      </c>
      <c r="D1455" s="49">
        <v>3776.84</v>
      </c>
      <c r="E1455" s="49">
        <v>3776.84</v>
      </c>
      <c r="F1455" s="49">
        <v>3776.84</v>
      </c>
      <c r="G1455" s="49">
        <v>3776.84</v>
      </c>
      <c r="H1455" s="49">
        <f t="shared" si="26"/>
        <v>0</v>
      </c>
    </row>
    <row r="1456" spans="1:8" ht="13.9" customHeight="1" x14ac:dyDescent="0.25">
      <c r="A1456" s="35" t="s">
        <v>365</v>
      </c>
      <c r="B1456" s="36" t="s">
        <v>366</v>
      </c>
      <c r="C1456" s="49">
        <v>0</v>
      </c>
      <c r="D1456" s="49">
        <v>3776.84</v>
      </c>
      <c r="E1456" s="49">
        <v>3776.84</v>
      </c>
      <c r="F1456" s="49">
        <v>3776.84</v>
      </c>
      <c r="G1456" s="49">
        <v>3776.84</v>
      </c>
      <c r="H1456" s="49">
        <f t="shared" si="26"/>
        <v>0</v>
      </c>
    </row>
    <row r="1457" spans="1:8" ht="13.9" customHeight="1" x14ac:dyDescent="0.25">
      <c r="A1457" s="32" t="s">
        <v>443</v>
      </c>
      <c r="B1457" s="34" t="s">
        <v>444</v>
      </c>
      <c r="C1457" s="47">
        <v>0</v>
      </c>
      <c r="D1457" s="47">
        <v>9923.16</v>
      </c>
      <c r="E1457" s="47">
        <v>9923.16</v>
      </c>
      <c r="F1457" s="47">
        <v>9923.16</v>
      </c>
      <c r="G1457" s="47">
        <v>9923.16</v>
      </c>
      <c r="H1457" s="47">
        <f t="shared" si="26"/>
        <v>0</v>
      </c>
    </row>
    <row r="1458" spans="1:8" ht="10.9" customHeight="1" x14ac:dyDescent="0.25">
      <c r="A1458" s="35" t="s">
        <v>445</v>
      </c>
      <c r="B1458" s="36" t="s">
        <v>446</v>
      </c>
      <c r="C1458" s="49">
        <v>0</v>
      </c>
      <c r="D1458" s="49">
        <v>9923.16</v>
      </c>
      <c r="E1458" s="49">
        <v>9923.16</v>
      </c>
      <c r="F1458" s="49">
        <v>9923.16</v>
      </c>
      <c r="G1458" s="49">
        <v>9923.16</v>
      </c>
      <c r="H1458" s="49">
        <f t="shared" si="26"/>
        <v>0</v>
      </c>
    </row>
    <row r="1459" spans="1:8" ht="13.9" customHeight="1" x14ac:dyDescent="0.25">
      <c r="A1459" s="35" t="s">
        <v>447</v>
      </c>
      <c r="B1459" s="36" t="s">
        <v>446</v>
      </c>
      <c r="C1459" s="49">
        <v>0</v>
      </c>
      <c r="D1459" s="49">
        <v>9923.16</v>
      </c>
      <c r="E1459" s="49">
        <v>9923.16</v>
      </c>
      <c r="F1459" s="49">
        <v>9923.16</v>
      </c>
      <c r="G1459" s="49">
        <v>9923.16</v>
      </c>
      <c r="H1459" s="49">
        <f t="shared" si="26"/>
        <v>0</v>
      </c>
    </row>
    <row r="1460" spans="1:8" ht="13.9" customHeight="1" x14ac:dyDescent="0.25">
      <c r="A1460" s="37"/>
      <c r="B1460" s="38" t="s">
        <v>729</v>
      </c>
      <c r="C1460" s="51">
        <v>0</v>
      </c>
      <c r="D1460" s="51">
        <v>200000</v>
      </c>
      <c r="E1460" s="51">
        <v>200000</v>
      </c>
      <c r="F1460" s="51">
        <v>200000</v>
      </c>
      <c r="G1460" s="51">
        <v>200000</v>
      </c>
      <c r="H1460" s="51">
        <f t="shared" si="26"/>
        <v>0</v>
      </c>
    </row>
    <row r="1461" spans="1:8" ht="13.9" customHeight="1" x14ac:dyDescent="0.25">
      <c r="B1461" s="19"/>
      <c r="C1461" s="52"/>
      <c r="D1461" s="52"/>
      <c r="E1461" s="52"/>
      <c r="F1461" s="52"/>
      <c r="G1461" s="52"/>
    </row>
    <row r="1462" spans="1:8" ht="13.9" customHeight="1" x14ac:dyDescent="0.25">
      <c r="B1462" s="19"/>
      <c r="C1462" s="52"/>
      <c r="D1462" s="52"/>
      <c r="E1462" s="52"/>
      <c r="F1462" s="52"/>
      <c r="G1462" s="52"/>
    </row>
    <row r="1463" spans="1:8" ht="13.9" customHeight="1" x14ac:dyDescent="0.25">
      <c r="B1463" s="19"/>
      <c r="C1463" s="52"/>
      <c r="D1463" s="52"/>
      <c r="E1463" s="52"/>
      <c r="F1463" s="52"/>
      <c r="G1463" s="52"/>
    </row>
    <row r="1464" spans="1:8" ht="13.9" customHeight="1" x14ac:dyDescent="0.25">
      <c r="B1464" s="19"/>
      <c r="C1464" s="52"/>
      <c r="D1464" s="52"/>
      <c r="E1464" s="52"/>
      <c r="F1464" s="52"/>
      <c r="G1464" s="52"/>
    </row>
    <row r="1465" spans="1:8" ht="13.9" customHeight="1" x14ac:dyDescent="0.25">
      <c r="B1465" s="19"/>
      <c r="C1465" s="52"/>
      <c r="D1465" s="52"/>
      <c r="E1465" s="52"/>
      <c r="F1465" s="52"/>
      <c r="G1465" s="52"/>
    </row>
    <row r="1466" spans="1:8" ht="13.9" customHeight="1" x14ac:dyDescent="0.25">
      <c r="B1466" s="19"/>
      <c r="C1466" s="52"/>
      <c r="D1466" s="52"/>
      <c r="E1466" s="52"/>
      <c r="F1466" s="52"/>
      <c r="G1466" s="52"/>
    </row>
    <row r="1467" spans="1:8" ht="13.9" customHeight="1" x14ac:dyDescent="0.25">
      <c r="B1467" s="19"/>
      <c r="C1467" s="52"/>
      <c r="D1467" s="52"/>
      <c r="E1467" s="52"/>
      <c r="F1467" s="52"/>
      <c r="G1467" s="52"/>
    </row>
    <row r="1468" spans="1:8" ht="13.9" customHeight="1" x14ac:dyDescent="0.25">
      <c r="B1468" s="19"/>
      <c r="C1468" s="52"/>
      <c r="D1468" s="52"/>
      <c r="E1468" s="52"/>
      <c r="F1468" s="52"/>
      <c r="G1468" s="52"/>
    </row>
    <row r="1469" spans="1:8" ht="13.9" customHeight="1" x14ac:dyDescent="0.25">
      <c r="B1469" s="19"/>
      <c r="C1469" s="52"/>
      <c r="D1469" s="52"/>
      <c r="E1469" s="52"/>
      <c r="F1469" s="52"/>
      <c r="G1469" s="52"/>
    </row>
    <row r="1470" spans="1:8" ht="13.9" customHeight="1" x14ac:dyDescent="0.25">
      <c r="B1470" s="19"/>
      <c r="C1470" s="52"/>
      <c r="D1470" s="52"/>
      <c r="E1470" s="52"/>
      <c r="F1470" s="52"/>
      <c r="G1470" s="52"/>
    </row>
    <row r="1471" spans="1:8" ht="13.9" customHeight="1" x14ac:dyDescent="0.25">
      <c r="B1471" s="19"/>
      <c r="C1471" s="52"/>
      <c r="D1471" s="52"/>
      <c r="E1471" s="52"/>
      <c r="F1471" s="52"/>
      <c r="G1471" s="52"/>
    </row>
    <row r="1472" spans="1:8" ht="13.9" customHeight="1" x14ac:dyDescent="0.25">
      <c r="B1472" s="19"/>
      <c r="C1472" s="52"/>
      <c r="D1472" s="52"/>
      <c r="E1472" s="52"/>
      <c r="F1472" s="52"/>
      <c r="G1472" s="52"/>
    </row>
    <row r="1473" spans="1:8" ht="13.9" customHeight="1" x14ac:dyDescent="0.25">
      <c r="B1473" s="19"/>
      <c r="C1473" s="52"/>
      <c r="D1473" s="52"/>
      <c r="E1473" s="52"/>
      <c r="F1473" s="52"/>
      <c r="G1473" s="52"/>
    </row>
    <row r="1474" spans="1:8" ht="13.9" customHeight="1" x14ac:dyDescent="0.25">
      <c r="B1474" s="19"/>
      <c r="C1474" s="52"/>
      <c r="D1474" s="52"/>
      <c r="E1474" s="52"/>
      <c r="F1474" s="52"/>
      <c r="G1474" s="52"/>
    </row>
    <row r="1475" spans="1:8" ht="13.9" customHeight="1" x14ac:dyDescent="0.25">
      <c r="B1475" s="19"/>
      <c r="C1475" s="52"/>
      <c r="D1475" s="52"/>
      <c r="E1475" s="52"/>
      <c r="F1475" s="52"/>
      <c r="G1475" s="52"/>
    </row>
    <row r="1476" spans="1:8" ht="13.9" customHeight="1" x14ac:dyDescent="0.25">
      <c r="B1476" s="19"/>
      <c r="C1476" s="52"/>
      <c r="D1476" s="52"/>
      <c r="E1476" s="52"/>
      <c r="F1476" s="52"/>
      <c r="G1476" s="52"/>
    </row>
    <row r="1477" spans="1:8" ht="13.9" customHeight="1" x14ac:dyDescent="0.25">
      <c r="B1477" s="19"/>
      <c r="C1477" s="52"/>
      <c r="D1477" s="52"/>
      <c r="E1477" s="52"/>
      <c r="F1477" s="52"/>
      <c r="G1477" s="52"/>
    </row>
    <row r="1478" spans="1:8" ht="30" customHeight="1" x14ac:dyDescent="0.25">
      <c r="A1478" s="70" t="s">
        <v>730</v>
      </c>
      <c r="B1478" s="70"/>
      <c r="C1478" s="70"/>
      <c r="D1478" s="70"/>
      <c r="E1478" s="70"/>
      <c r="F1478" s="70"/>
      <c r="G1478" s="70"/>
      <c r="H1478" s="70"/>
    </row>
    <row r="1479" spans="1:8" ht="9" customHeight="1" x14ac:dyDescent="0.25">
      <c r="C1479" s="71"/>
      <c r="D1479" s="71"/>
      <c r="E1479" s="71"/>
      <c r="F1479" s="71"/>
    </row>
    <row r="1480" spans="1:8" ht="13.9" customHeight="1" x14ac:dyDescent="0.25">
      <c r="A1480" s="32" t="s">
        <v>574</v>
      </c>
      <c r="B1480" s="33" t="s">
        <v>575</v>
      </c>
      <c r="C1480" s="47">
        <v>0</v>
      </c>
      <c r="D1480" s="47">
        <v>3538779.52</v>
      </c>
      <c r="E1480" s="47">
        <v>3538779.52</v>
      </c>
      <c r="F1480" s="47">
        <v>3538779.52</v>
      </c>
      <c r="G1480" s="47">
        <v>3538779.52</v>
      </c>
      <c r="H1480" s="47">
        <f t="shared" ref="H1480:H1484" si="27">E1480-F1480</f>
        <v>0</v>
      </c>
    </row>
    <row r="1481" spans="1:8" ht="13.9" customHeight="1" x14ac:dyDescent="0.25">
      <c r="A1481" s="32" t="s">
        <v>576</v>
      </c>
      <c r="B1481" s="34" t="s">
        <v>577</v>
      </c>
      <c r="C1481" s="47">
        <v>0</v>
      </c>
      <c r="D1481" s="47">
        <v>3538779.52</v>
      </c>
      <c r="E1481" s="47">
        <v>3538779.52</v>
      </c>
      <c r="F1481" s="47">
        <v>3538779.52</v>
      </c>
      <c r="G1481" s="47">
        <v>3538779.52</v>
      </c>
      <c r="H1481" s="47">
        <f t="shared" si="27"/>
        <v>0</v>
      </c>
    </row>
    <row r="1482" spans="1:8" ht="13.9" customHeight="1" x14ac:dyDescent="0.25">
      <c r="A1482" s="35" t="s">
        <v>590</v>
      </c>
      <c r="B1482" s="36" t="s">
        <v>591</v>
      </c>
      <c r="C1482" s="49">
        <v>0</v>
      </c>
      <c r="D1482" s="49">
        <v>3538779.52</v>
      </c>
      <c r="E1482" s="49">
        <v>3538779.52</v>
      </c>
      <c r="F1482" s="49">
        <v>3538779.52</v>
      </c>
      <c r="G1482" s="49">
        <v>3538779.52</v>
      </c>
      <c r="H1482" s="49">
        <f t="shared" si="27"/>
        <v>0</v>
      </c>
    </row>
    <row r="1483" spans="1:8" ht="13.9" customHeight="1" x14ac:dyDescent="0.25">
      <c r="A1483" s="35" t="s">
        <v>592</v>
      </c>
      <c r="B1483" s="36" t="s">
        <v>593</v>
      </c>
      <c r="C1483" s="49">
        <v>0</v>
      </c>
      <c r="D1483" s="49">
        <v>3538779.52</v>
      </c>
      <c r="E1483" s="49">
        <v>3538779.52</v>
      </c>
      <c r="F1483" s="49">
        <v>3538779.52</v>
      </c>
      <c r="G1483" s="49">
        <v>3538779.52</v>
      </c>
      <c r="H1483" s="49">
        <f t="shared" si="27"/>
        <v>0</v>
      </c>
    </row>
    <row r="1484" spans="1:8" ht="13.9" customHeight="1" x14ac:dyDescent="0.25">
      <c r="A1484" s="37"/>
      <c r="B1484" s="38" t="s">
        <v>730</v>
      </c>
      <c r="C1484" s="51">
        <v>0</v>
      </c>
      <c r="D1484" s="51">
        <v>3538779.52</v>
      </c>
      <c r="E1484" s="51">
        <v>3538779.52</v>
      </c>
      <c r="F1484" s="51">
        <v>3538779.52</v>
      </c>
      <c r="G1484" s="51">
        <v>3538779.52</v>
      </c>
      <c r="H1484" s="51">
        <f t="shared" si="27"/>
        <v>0</v>
      </c>
    </row>
    <row r="1485" spans="1:8" ht="13.9" customHeight="1" x14ac:dyDescent="0.25">
      <c r="B1485" s="19"/>
      <c r="C1485" s="52"/>
      <c r="D1485" s="52"/>
      <c r="E1485" s="52"/>
      <c r="F1485" s="52"/>
      <c r="G1485" s="52"/>
    </row>
    <row r="1486" spans="1:8" ht="13.9" customHeight="1" x14ac:dyDescent="0.25">
      <c r="B1486" s="19"/>
      <c r="C1486" s="52"/>
      <c r="D1486" s="52"/>
      <c r="E1486" s="52"/>
      <c r="F1486" s="52"/>
      <c r="G1486" s="52"/>
    </row>
    <row r="1487" spans="1:8" ht="13.9" customHeight="1" x14ac:dyDescent="0.25">
      <c r="B1487" s="19"/>
      <c r="C1487" s="52"/>
      <c r="D1487" s="52"/>
      <c r="E1487" s="52"/>
      <c r="F1487" s="52"/>
      <c r="G1487" s="52"/>
    </row>
    <row r="1488" spans="1:8" ht="13.9" customHeight="1" x14ac:dyDescent="0.25">
      <c r="B1488" s="19"/>
      <c r="C1488" s="52"/>
      <c r="D1488" s="52"/>
      <c r="E1488" s="52"/>
      <c r="F1488" s="52"/>
      <c r="G1488" s="52"/>
    </row>
    <row r="1489" spans="2:7" ht="13.9" customHeight="1" x14ac:dyDescent="0.25">
      <c r="B1489" s="19"/>
      <c r="C1489" s="52"/>
      <c r="D1489" s="52"/>
      <c r="E1489" s="52"/>
      <c r="F1489" s="52"/>
      <c r="G1489" s="52"/>
    </row>
    <row r="1490" spans="2:7" ht="13.9" customHeight="1" x14ac:dyDescent="0.25">
      <c r="B1490" s="19"/>
      <c r="C1490" s="52"/>
      <c r="D1490" s="52"/>
      <c r="E1490" s="52"/>
      <c r="F1490" s="52"/>
      <c r="G1490" s="52"/>
    </row>
    <row r="1491" spans="2:7" ht="13.9" customHeight="1" x14ac:dyDescent="0.25">
      <c r="B1491" s="19"/>
      <c r="C1491" s="52"/>
      <c r="D1491" s="52"/>
      <c r="E1491" s="52"/>
      <c r="F1491" s="52"/>
      <c r="G1491" s="52"/>
    </row>
    <row r="1492" spans="2:7" ht="13.9" customHeight="1" x14ac:dyDescent="0.25">
      <c r="B1492" s="19"/>
      <c r="C1492" s="52"/>
      <c r="D1492" s="52"/>
      <c r="E1492" s="52"/>
      <c r="F1492" s="52"/>
      <c r="G1492" s="52"/>
    </row>
    <row r="1493" spans="2:7" ht="13.9" customHeight="1" x14ac:dyDescent="0.25">
      <c r="B1493" s="19"/>
      <c r="C1493" s="52"/>
      <c r="D1493" s="52"/>
      <c r="E1493" s="52"/>
      <c r="F1493" s="52"/>
      <c r="G1493" s="52"/>
    </row>
    <row r="1494" spans="2:7" ht="13.9" customHeight="1" x14ac:dyDescent="0.25">
      <c r="B1494" s="19"/>
      <c r="C1494" s="52"/>
      <c r="D1494" s="52"/>
      <c r="E1494" s="52"/>
      <c r="F1494" s="52"/>
      <c r="G1494" s="52"/>
    </row>
    <row r="1495" spans="2:7" ht="13.9" customHeight="1" x14ac:dyDescent="0.25">
      <c r="B1495" s="19"/>
      <c r="C1495" s="52"/>
      <c r="D1495" s="52"/>
      <c r="E1495" s="52"/>
      <c r="F1495" s="52"/>
      <c r="G1495" s="52"/>
    </row>
    <row r="1496" spans="2:7" ht="13.9" customHeight="1" x14ac:dyDescent="0.25">
      <c r="B1496" s="19"/>
      <c r="C1496" s="52"/>
      <c r="D1496" s="52"/>
      <c r="E1496" s="52"/>
      <c r="F1496" s="52"/>
      <c r="G1496" s="52"/>
    </row>
    <row r="1497" spans="2:7" ht="13.9" customHeight="1" x14ac:dyDescent="0.25">
      <c r="B1497" s="19"/>
      <c r="C1497" s="52"/>
      <c r="D1497" s="52"/>
      <c r="E1497" s="52"/>
      <c r="F1497" s="52"/>
      <c r="G1497" s="52"/>
    </row>
    <row r="1498" spans="2:7" ht="13.9" customHeight="1" x14ac:dyDescent="0.25">
      <c r="B1498" s="19"/>
      <c r="C1498" s="52"/>
      <c r="D1498" s="52"/>
      <c r="E1498" s="52"/>
      <c r="F1498" s="52"/>
      <c r="G1498" s="52"/>
    </row>
    <row r="1499" spans="2:7" ht="13.9" customHeight="1" x14ac:dyDescent="0.25">
      <c r="B1499" s="19"/>
      <c r="C1499" s="52"/>
      <c r="D1499" s="52"/>
      <c r="E1499" s="52"/>
      <c r="F1499" s="52"/>
      <c r="G1499" s="52"/>
    </row>
    <row r="1500" spans="2:7" ht="13.9" customHeight="1" x14ac:dyDescent="0.25">
      <c r="B1500" s="19"/>
      <c r="C1500" s="52"/>
      <c r="D1500" s="52"/>
      <c r="E1500" s="52"/>
      <c r="F1500" s="52"/>
      <c r="G1500" s="52"/>
    </row>
    <row r="1501" spans="2:7" ht="13.9" customHeight="1" x14ac:dyDescent="0.25">
      <c r="B1501" s="19"/>
      <c r="C1501" s="52"/>
      <c r="D1501" s="52"/>
      <c r="E1501" s="52"/>
      <c r="F1501" s="52"/>
      <c r="G1501" s="52"/>
    </row>
    <row r="1502" spans="2:7" ht="13.9" customHeight="1" x14ac:dyDescent="0.25">
      <c r="B1502" s="19"/>
      <c r="C1502" s="52"/>
      <c r="D1502" s="52"/>
      <c r="E1502" s="52"/>
      <c r="F1502" s="52"/>
      <c r="G1502" s="52"/>
    </row>
    <row r="1503" spans="2:7" ht="13.9" customHeight="1" x14ac:dyDescent="0.25">
      <c r="B1503" s="19"/>
      <c r="C1503" s="52"/>
      <c r="D1503" s="52"/>
      <c r="E1503" s="52"/>
      <c r="F1503" s="52"/>
      <c r="G1503" s="52"/>
    </row>
    <row r="1504" spans="2:7" ht="13.9" customHeight="1" x14ac:dyDescent="0.25">
      <c r="B1504" s="19"/>
      <c r="C1504" s="52"/>
      <c r="D1504" s="52"/>
      <c r="E1504" s="52"/>
      <c r="F1504" s="52"/>
      <c r="G1504" s="52"/>
    </row>
    <row r="1505" spans="1:8" ht="13.9" customHeight="1" x14ac:dyDescent="0.25">
      <c r="B1505" s="19"/>
      <c r="C1505" s="52"/>
      <c r="D1505" s="52"/>
      <c r="E1505" s="52"/>
      <c r="F1505" s="52"/>
      <c r="G1505" s="52"/>
    </row>
    <row r="1506" spans="1:8" ht="13.9" customHeight="1" x14ac:dyDescent="0.25">
      <c r="B1506" s="19"/>
      <c r="C1506" s="52"/>
      <c r="D1506" s="52"/>
      <c r="E1506" s="52"/>
      <c r="F1506" s="52"/>
      <c r="G1506" s="52"/>
    </row>
    <row r="1507" spans="1:8" ht="13.9" customHeight="1" x14ac:dyDescent="0.25">
      <c r="B1507" s="19"/>
      <c r="C1507" s="52"/>
      <c r="D1507" s="52"/>
      <c r="E1507" s="52"/>
      <c r="F1507" s="52"/>
      <c r="G1507" s="52"/>
    </row>
    <row r="1508" spans="1:8" ht="13.9" customHeight="1" x14ac:dyDescent="0.25">
      <c r="B1508" s="19"/>
      <c r="C1508" s="52"/>
      <c r="D1508" s="52"/>
      <c r="E1508" s="52"/>
      <c r="F1508" s="52"/>
      <c r="G1508" s="52"/>
    </row>
    <row r="1509" spans="1:8" ht="13.9" customHeight="1" x14ac:dyDescent="0.25">
      <c r="B1509" s="19"/>
      <c r="C1509" s="52"/>
      <c r="D1509" s="52"/>
      <c r="E1509" s="52"/>
      <c r="F1509" s="52"/>
      <c r="G1509" s="52"/>
    </row>
    <row r="1510" spans="1:8" ht="13.9" customHeight="1" x14ac:dyDescent="0.25">
      <c r="B1510" s="19"/>
      <c r="C1510" s="52"/>
      <c r="D1510" s="52"/>
      <c r="E1510" s="52"/>
      <c r="F1510" s="52"/>
      <c r="G1510" s="52"/>
    </row>
    <row r="1511" spans="1:8" ht="30" customHeight="1" x14ac:dyDescent="0.25">
      <c r="A1511" s="70" t="s">
        <v>731</v>
      </c>
      <c r="B1511" s="70"/>
      <c r="C1511" s="70"/>
      <c r="D1511" s="70"/>
      <c r="E1511" s="70"/>
      <c r="F1511" s="70"/>
      <c r="G1511" s="70"/>
      <c r="H1511" s="70"/>
    </row>
    <row r="1512" spans="1:8" ht="9.75" customHeight="1" x14ac:dyDescent="0.25">
      <c r="C1512" s="71"/>
      <c r="D1512" s="71"/>
      <c r="E1512" s="71"/>
      <c r="F1512" s="71"/>
    </row>
    <row r="1513" spans="1:8" ht="13.9" customHeight="1" x14ac:dyDescent="0.25">
      <c r="A1513" s="32" t="s">
        <v>151</v>
      </c>
      <c r="B1513" s="33" t="s">
        <v>152</v>
      </c>
      <c r="C1513" s="47">
        <v>2258341</v>
      </c>
      <c r="D1513" s="48">
        <v>-65777</v>
      </c>
      <c r="E1513" s="47">
        <v>2192564</v>
      </c>
      <c r="F1513" s="47">
        <v>2192505</v>
      </c>
      <c r="G1513" s="47">
        <v>2192505</v>
      </c>
      <c r="H1513" s="47">
        <f t="shared" ref="H1513:H1517" si="28">E1513-F1513</f>
        <v>59</v>
      </c>
    </row>
    <row r="1514" spans="1:8" ht="18" x14ac:dyDescent="0.25">
      <c r="A1514" s="32" t="s">
        <v>230</v>
      </c>
      <c r="B1514" s="34" t="s">
        <v>231</v>
      </c>
      <c r="C1514" s="47">
        <v>2258341</v>
      </c>
      <c r="D1514" s="48">
        <v>-65777</v>
      </c>
      <c r="E1514" s="47">
        <v>2192564</v>
      </c>
      <c r="F1514" s="47">
        <v>2192505</v>
      </c>
      <c r="G1514" s="47">
        <v>2192505</v>
      </c>
      <c r="H1514" s="47">
        <f t="shared" si="28"/>
        <v>59</v>
      </c>
    </row>
    <row r="1515" spans="1:8" ht="13.9" customHeight="1" x14ac:dyDescent="0.25">
      <c r="A1515" s="35" t="s">
        <v>238</v>
      </c>
      <c r="B1515" s="36" t="s">
        <v>239</v>
      </c>
      <c r="C1515" s="49">
        <v>2258341</v>
      </c>
      <c r="D1515" s="50">
        <v>-65777</v>
      </c>
      <c r="E1515" s="49">
        <v>2192564</v>
      </c>
      <c r="F1515" s="49">
        <v>2192505</v>
      </c>
      <c r="G1515" s="49">
        <v>2192505</v>
      </c>
      <c r="H1515" s="49">
        <f t="shared" si="28"/>
        <v>59</v>
      </c>
    </row>
    <row r="1516" spans="1:8" ht="13.9" customHeight="1" x14ac:dyDescent="0.25">
      <c r="A1516" s="35" t="s">
        <v>240</v>
      </c>
      <c r="B1516" s="36" t="s">
        <v>239</v>
      </c>
      <c r="C1516" s="49">
        <v>2258341</v>
      </c>
      <c r="D1516" s="50">
        <v>-65777</v>
      </c>
      <c r="E1516" s="49">
        <v>2192564</v>
      </c>
      <c r="F1516" s="49">
        <v>2192505</v>
      </c>
      <c r="G1516" s="49">
        <v>2192505</v>
      </c>
      <c r="H1516" s="49">
        <f t="shared" si="28"/>
        <v>59</v>
      </c>
    </row>
    <row r="1517" spans="1:8" ht="13.9" customHeight="1" x14ac:dyDescent="0.25">
      <c r="A1517" s="37"/>
      <c r="B1517" s="38" t="s">
        <v>731</v>
      </c>
      <c r="C1517" s="51">
        <v>2258341</v>
      </c>
      <c r="D1517" s="50">
        <v>-65777</v>
      </c>
      <c r="E1517" s="51">
        <v>2192564</v>
      </c>
      <c r="F1517" s="51">
        <v>2192505</v>
      </c>
      <c r="G1517" s="51">
        <v>2192505</v>
      </c>
      <c r="H1517" s="51">
        <f t="shared" si="28"/>
        <v>59</v>
      </c>
    </row>
    <row r="1518" spans="1:8" ht="13.9" customHeight="1" x14ac:dyDescent="0.25">
      <c r="B1518" s="19"/>
      <c r="C1518" s="52"/>
      <c r="D1518" s="53"/>
      <c r="E1518" s="52"/>
      <c r="F1518" s="52"/>
      <c r="G1518" s="52"/>
    </row>
    <row r="1519" spans="1:8" ht="13.9" customHeight="1" x14ac:dyDescent="0.25">
      <c r="B1519" s="19"/>
      <c r="C1519" s="52"/>
      <c r="D1519" s="53"/>
      <c r="E1519" s="52"/>
      <c r="F1519" s="52"/>
      <c r="G1519" s="52"/>
    </row>
    <row r="1520" spans="1:8" ht="13.9" customHeight="1" x14ac:dyDescent="0.25">
      <c r="B1520" s="19"/>
      <c r="C1520" s="52"/>
      <c r="D1520" s="53"/>
      <c r="E1520" s="52"/>
      <c r="F1520" s="52"/>
      <c r="G1520" s="52"/>
    </row>
    <row r="1521" spans="2:7" ht="13.9" customHeight="1" x14ac:dyDescent="0.25">
      <c r="B1521" s="19"/>
      <c r="C1521" s="52"/>
      <c r="D1521" s="53"/>
      <c r="E1521" s="52"/>
      <c r="F1521" s="52"/>
      <c r="G1521" s="52"/>
    </row>
    <row r="1522" spans="2:7" ht="13.9" customHeight="1" x14ac:dyDescent="0.25">
      <c r="B1522" s="19"/>
      <c r="C1522" s="52"/>
      <c r="D1522" s="53"/>
      <c r="E1522" s="52"/>
      <c r="F1522" s="52"/>
      <c r="G1522" s="52"/>
    </row>
    <row r="1523" spans="2:7" ht="13.9" customHeight="1" x14ac:dyDescent="0.25">
      <c r="B1523" s="19"/>
      <c r="C1523" s="52"/>
      <c r="D1523" s="53"/>
      <c r="E1523" s="52"/>
      <c r="F1523" s="52"/>
      <c r="G1523" s="52"/>
    </row>
    <row r="1524" spans="2:7" ht="13.9" customHeight="1" x14ac:dyDescent="0.25">
      <c r="B1524" s="19"/>
      <c r="C1524" s="52"/>
      <c r="D1524" s="53"/>
      <c r="E1524" s="52"/>
      <c r="F1524" s="52"/>
      <c r="G1524" s="52"/>
    </row>
    <row r="1525" spans="2:7" ht="13.9" customHeight="1" x14ac:dyDescent="0.25">
      <c r="B1525" s="19"/>
      <c r="C1525" s="52"/>
      <c r="D1525" s="53"/>
      <c r="E1525" s="52"/>
      <c r="F1525" s="52"/>
      <c r="G1525" s="52"/>
    </row>
    <row r="1526" spans="2:7" ht="13.9" customHeight="1" x14ac:dyDescent="0.25">
      <c r="B1526" s="19"/>
      <c r="C1526" s="52"/>
      <c r="D1526" s="53"/>
      <c r="E1526" s="52"/>
      <c r="F1526" s="52"/>
      <c r="G1526" s="52"/>
    </row>
    <row r="1527" spans="2:7" ht="13.9" customHeight="1" x14ac:dyDescent="0.25">
      <c r="B1527" s="19"/>
      <c r="C1527" s="52"/>
      <c r="D1527" s="53"/>
      <c r="E1527" s="52"/>
      <c r="F1527" s="52"/>
      <c r="G1527" s="52"/>
    </row>
    <row r="1528" spans="2:7" ht="13.9" customHeight="1" x14ac:dyDescent="0.25">
      <c r="B1528" s="19"/>
      <c r="C1528" s="52"/>
      <c r="D1528" s="53"/>
      <c r="E1528" s="52"/>
      <c r="F1528" s="52"/>
      <c r="G1528" s="52"/>
    </row>
    <row r="1529" spans="2:7" ht="13.9" customHeight="1" x14ac:dyDescent="0.25">
      <c r="B1529" s="19"/>
      <c r="C1529" s="52"/>
      <c r="D1529" s="53"/>
      <c r="E1529" s="52"/>
      <c r="F1529" s="52"/>
      <c r="G1529" s="52"/>
    </row>
    <row r="1530" spans="2:7" ht="13.9" customHeight="1" x14ac:dyDescent="0.25">
      <c r="B1530" s="19"/>
      <c r="C1530" s="52"/>
      <c r="D1530" s="53"/>
      <c r="E1530" s="52"/>
      <c r="F1530" s="52"/>
      <c r="G1530" s="52"/>
    </row>
    <row r="1531" spans="2:7" ht="13.9" customHeight="1" x14ac:dyDescent="0.25">
      <c r="B1531" s="19"/>
      <c r="C1531" s="52"/>
      <c r="D1531" s="53"/>
      <c r="E1531" s="52"/>
      <c r="F1531" s="52"/>
      <c r="G1531" s="52"/>
    </row>
    <row r="1532" spans="2:7" ht="13.9" customHeight="1" x14ac:dyDescent="0.25">
      <c r="B1532" s="19"/>
      <c r="C1532" s="52"/>
      <c r="D1532" s="53"/>
      <c r="E1532" s="52"/>
      <c r="F1532" s="52"/>
      <c r="G1532" s="52"/>
    </row>
    <row r="1533" spans="2:7" ht="13.9" customHeight="1" x14ac:dyDescent="0.25">
      <c r="B1533" s="19"/>
      <c r="C1533" s="52"/>
      <c r="D1533" s="53"/>
      <c r="E1533" s="52"/>
      <c r="F1533" s="52"/>
      <c r="G1533" s="52"/>
    </row>
    <row r="1534" spans="2:7" ht="13.9" customHeight="1" x14ac:dyDescent="0.25">
      <c r="B1534" s="19"/>
      <c r="C1534" s="52"/>
      <c r="D1534" s="53"/>
      <c r="E1534" s="52"/>
      <c r="F1534" s="52"/>
      <c r="G1534" s="52"/>
    </row>
    <row r="1535" spans="2:7" ht="13.9" customHeight="1" x14ac:dyDescent="0.25">
      <c r="B1535" s="19"/>
      <c r="C1535" s="52"/>
      <c r="D1535" s="53"/>
      <c r="E1535" s="52"/>
      <c r="F1535" s="52"/>
      <c r="G1535" s="52"/>
    </row>
    <row r="1536" spans="2:7" ht="13.9" customHeight="1" x14ac:dyDescent="0.25">
      <c r="B1536" s="19"/>
      <c r="C1536" s="52"/>
      <c r="D1536" s="53"/>
      <c r="E1536" s="52"/>
      <c r="F1536" s="52"/>
      <c r="G1536" s="52"/>
    </row>
    <row r="1537" spans="1:8" ht="13.9" customHeight="1" x14ac:dyDescent="0.25">
      <c r="B1537" s="19"/>
      <c r="C1537" s="52"/>
      <c r="D1537" s="53"/>
      <c r="E1537" s="52"/>
      <c r="F1537" s="52"/>
      <c r="G1537" s="52"/>
    </row>
    <row r="1538" spans="1:8" ht="13.9" customHeight="1" x14ac:dyDescent="0.25">
      <c r="A1538" s="22" t="s">
        <v>747</v>
      </c>
      <c r="B1538" s="19"/>
      <c r="C1538" s="52"/>
      <c r="D1538" s="53"/>
      <c r="E1538" s="52"/>
      <c r="F1538" s="52"/>
      <c r="G1538" s="52"/>
    </row>
    <row r="1539" spans="1:8" ht="13.9" customHeight="1" x14ac:dyDescent="0.25">
      <c r="B1539" s="19"/>
      <c r="C1539" s="52"/>
      <c r="D1539" s="53"/>
      <c r="E1539" s="52"/>
      <c r="F1539" s="52"/>
      <c r="G1539" s="52"/>
    </row>
    <row r="1540" spans="1:8" ht="13.9" customHeight="1" x14ac:dyDescent="0.25">
      <c r="B1540" s="19"/>
      <c r="C1540" s="52"/>
      <c r="D1540" s="53"/>
      <c r="E1540" s="52"/>
      <c r="F1540" s="52"/>
      <c r="G1540" s="52"/>
    </row>
    <row r="1541" spans="1:8" ht="13.9" customHeight="1" x14ac:dyDescent="0.25">
      <c r="B1541" s="19"/>
      <c r="C1541" s="52"/>
      <c r="D1541" s="53"/>
      <c r="E1541" s="52"/>
      <c r="F1541" s="52"/>
      <c r="G1541" s="52"/>
    </row>
    <row r="1542" spans="1:8" ht="13.9" customHeight="1" x14ac:dyDescent="0.25">
      <c r="B1542" s="19"/>
      <c r="C1542" s="52"/>
      <c r="D1542" s="53"/>
      <c r="E1542" s="52"/>
      <c r="F1542" s="52"/>
      <c r="G1542" s="52"/>
    </row>
    <row r="1543" spans="1:8" ht="30" customHeight="1" x14ac:dyDescent="0.25">
      <c r="A1543" s="70" t="s">
        <v>732</v>
      </c>
      <c r="B1543" s="70"/>
      <c r="C1543" s="70"/>
      <c r="D1543" s="70"/>
      <c r="E1543" s="70"/>
      <c r="F1543" s="70"/>
      <c r="G1543" s="70"/>
      <c r="H1543" s="70"/>
    </row>
    <row r="1544" spans="1:8" ht="8.25" customHeight="1" x14ac:dyDescent="0.25">
      <c r="C1544" s="71"/>
      <c r="D1544" s="71"/>
      <c r="E1544" s="71"/>
      <c r="F1544" s="71"/>
    </row>
    <row r="1545" spans="1:8" ht="13.9" customHeight="1" x14ac:dyDescent="0.25">
      <c r="A1545" s="32" t="s">
        <v>480</v>
      </c>
      <c r="B1545" s="33" t="s">
        <v>481</v>
      </c>
      <c r="C1545" s="47">
        <v>0</v>
      </c>
      <c r="D1545" s="47">
        <v>2700000</v>
      </c>
      <c r="E1545" s="47">
        <v>2700000</v>
      </c>
      <c r="F1545" s="47">
        <v>2700000</v>
      </c>
      <c r="G1545" s="47">
        <v>2700000</v>
      </c>
      <c r="H1545" s="47">
        <f t="shared" ref="H1545:H1549" si="29">E1545-F1545</f>
        <v>0</v>
      </c>
    </row>
    <row r="1546" spans="1:8" ht="13.9" customHeight="1" x14ac:dyDescent="0.25">
      <c r="A1546" s="32" t="s">
        <v>624</v>
      </c>
      <c r="B1546" s="34" t="s">
        <v>625</v>
      </c>
      <c r="C1546" s="47">
        <v>0</v>
      </c>
      <c r="D1546" s="47">
        <v>2700000</v>
      </c>
      <c r="E1546" s="47">
        <v>2700000</v>
      </c>
      <c r="F1546" s="47">
        <v>2700000</v>
      </c>
      <c r="G1546" s="47">
        <v>2700000</v>
      </c>
      <c r="H1546" s="47">
        <f t="shared" si="29"/>
        <v>0</v>
      </c>
    </row>
    <row r="1547" spans="1:8" ht="18" x14ac:dyDescent="0.25">
      <c r="A1547" s="35" t="s">
        <v>733</v>
      </c>
      <c r="B1547" s="36" t="s">
        <v>734</v>
      </c>
      <c r="C1547" s="49">
        <v>0</v>
      </c>
      <c r="D1547" s="49">
        <v>2700000</v>
      </c>
      <c r="E1547" s="49">
        <v>2700000</v>
      </c>
      <c r="F1547" s="49">
        <v>2700000</v>
      </c>
      <c r="G1547" s="49">
        <v>2700000</v>
      </c>
      <c r="H1547" s="49">
        <f t="shared" si="29"/>
        <v>0</v>
      </c>
    </row>
    <row r="1548" spans="1:8" ht="18" x14ac:dyDescent="0.25">
      <c r="A1548" s="35" t="s">
        <v>735</v>
      </c>
      <c r="B1548" s="36" t="s">
        <v>736</v>
      </c>
      <c r="C1548" s="49">
        <v>0</v>
      </c>
      <c r="D1548" s="49">
        <v>2700000</v>
      </c>
      <c r="E1548" s="49">
        <v>2700000</v>
      </c>
      <c r="F1548" s="49">
        <v>2700000</v>
      </c>
      <c r="G1548" s="49">
        <v>2700000</v>
      </c>
      <c r="H1548" s="49">
        <f t="shared" si="29"/>
        <v>0</v>
      </c>
    </row>
    <row r="1549" spans="1:8" ht="13.9" customHeight="1" x14ac:dyDescent="0.25">
      <c r="A1549" s="37"/>
      <c r="B1549" s="38" t="s">
        <v>732</v>
      </c>
      <c r="C1549" s="51">
        <v>0</v>
      </c>
      <c r="D1549" s="51">
        <v>2700000</v>
      </c>
      <c r="E1549" s="51">
        <v>2700000</v>
      </c>
      <c r="F1549" s="51">
        <v>2700000</v>
      </c>
      <c r="G1549" s="51">
        <v>2700000</v>
      </c>
      <c r="H1549" s="51">
        <f t="shared" si="29"/>
        <v>0</v>
      </c>
    </row>
    <row r="1550" spans="1:8" ht="13.9" customHeight="1" x14ac:dyDescent="0.25">
      <c r="B1550" s="19"/>
      <c r="C1550" s="52"/>
      <c r="D1550" s="52"/>
      <c r="E1550" s="52"/>
      <c r="F1550" s="52"/>
      <c r="G1550" s="52"/>
    </row>
    <row r="1551" spans="1:8" ht="13.9" customHeight="1" x14ac:dyDescent="0.25">
      <c r="B1551" s="19"/>
      <c r="C1551" s="52"/>
      <c r="D1551" s="52"/>
      <c r="E1551" s="52"/>
      <c r="F1551" s="52"/>
      <c r="G1551" s="52"/>
    </row>
    <row r="1552" spans="1:8" ht="13.9" customHeight="1" x14ac:dyDescent="0.25">
      <c r="B1552" s="19"/>
      <c r="C1552" s="52"/>
      <c r="D1552" s="52"/>
      <c r="E1552" s="52"/>
      <c r="F1552" s="52"/>
      <c r="G1552" s="52"/>
    </row>
    <row r="1553" spans="2:7" ht="13.9" customHeight="1" x14ac:dyDescent="0.25">
      <c r="B1553" s="19"/>
      <c r="C1553" s="52"/>
      <c r="D1553" s="52"/>
      <c r="E1553" s="52"/>
      <c r="F1553" s="52"/>
      <c r="G1553" s="52"/>
    </row>
    <row r="1554" spans="2:7" ht="13.9" customHeight="1" x14ac:dyDescent="0.25">
      <c r="B1554" s="19"/>
      <c r="C1554" s="52"/>
      <c r="D1554" s="52"/>
      <c r="E1554" s="52"/>
      <c r="F1554" s="52"/>
      <c r="G1554" s="52"/>
    </row>
    <row r="1555" spans="2:7" ht="13.9" customHeight="1" x14ac:dyDescent="0.25">
      <c r="B1555" s="19"/>
      <c r="C1555" s="52"/>
      <c r="D1555" s="52"/>
      <c r="E1555" s="52"/>
      <c r="F1555" s="52"/>
      <c r="G1555" s="52"/>
    </row>
    <row r="1556" spans="2:7" ht="13.9" customHeight="1" x14ac:dyDescent="0.25">
      <c r="B1556" s="19"/>
      <c r="C1556" s="52"/>
      <c r="D1556" s="52"/>
      <c r="E1556" s="52"/>
      <c r="F1556" s="52"/>
      <c r="G1556" s="52"/>
    </row>
    <row r="1557" spans="2:7" ht="13.9" customHeight="1" x14ac:dyDescent="0.25">
      <c r="B1557" s="19"/>
      <c r="C1557" s="52"/>
      <c r="D1557" s="52"/>
      <c r="E1557" s="52"/>
      <c r="F1557" s="52"/>
      <c r="G1557" s="52"/>
    </row>
    <row r="1558" spans="2:7" ht="13.9" customHeight="1" x14ac:dyDescent="0.25">
      <c r="B1558" s="19"/>
      <c r="C1558" s="52"/>
      <c r="D1558" s="52"/>
      <c r="E1558" s="52"/>
      <c r="F1558" s="52"/>
      <c r="G1558" s="52"/>
    </row>
    <row r="1559" spans="2:7" ht="13.9" customHeight="1" x14ac:dyDescent="0.25">
      <c r="B1559" s="19"/>
      <c r="C1559" s="52"/>
      <c r="D1559" s="52"/>
      <c r="E1559" s="52"/>
      <c r="F1559" s="52"/>
      <c r="G1559" s="52"/>
    </row>
  </sheetData>
  <mergeCells count="33">
    <mergeCell ref="A695:H695"/>
    <mergeCell ref="A663:H663"/>
    <mergeCell ref="C986:F986"/>
    <mergeCell ref="C696:F696"/>
    <mergeCell ref="C664:F664"/>
    <mergeCell ref="A359:H359"/>
    <mergeCell ref="A1160:H1160"/>
    <mergeCell ref="C1544:F1544"/>
    <mergeCell ref="A1372:H1372"/>
    <mergeCell ref="A1445:H1445"/>
    <mergeCell ref="A1478:H1478"/>
    <mergeCell ref="A1511:H1511"/>
    <mergeCell ref="C1512:F1512"/>
    <mergeCell ref="A1543:H1543"/>
    <mergeCell ref="C1479:F1479"/>
    <mergeCell ref="A1089:H1089"/>
    <mergeCell ref="C1446:F1446"/>
    <mergeCell ref="A985:H985"/>
    <mergeCell ref="A875:H875"/>
    <mergeCell ref="A840:H840"/>
    <mergeCell ref="A740:H740"/>
    <mergeCell ref="A7:H7"/>
    <mergeCell ref="G5:G6"/>
    <mergeCell ref="H5:H6"/>
    <mergeCell ref="A2:H2"/>
    <mergeCell ref="A3:H3"/>
    <mergeCell ref="A4:H4"/>
    <mergeCell ref="A6:B6"/>
    <mergeCell ref="A5:B5"/>
    <mergeCell ref="C5:C6"/>
    <mergeCell ref="D5:D6"/>
    <mergeCell ref="E5:E6"/>
    <mergeCell ref="F5:F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5536"/>
  <sheetViews>
    <sheetView showGridLines="0" zoomScale="75" zoomScaleNormal="75" workbookViewId="0">
      <selection activeCell="C103" sqref="C103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2" spans="2:10" ht="15.75" x14ac:dyDescent="0.25">
      <c r="I2" s="4" t="s">
        <v>88</v>
      </c>
      <c r="J2" s="3"/>
    </row>
    <row r="3" spans="2:10" x14ac:dyDescent="0.25">
      <c r="B3" s="84" t="s">
        <v>85</v>
      </c>
      <c r="C3" s="85"/>
      <c r="D3" s="85"/>
      <c r="E3" s="85"/>
      <c r="F3" s="85"/>
      <c r="G3" s="85"/>
      <c r="H3" s="85"/>
      <c r="I3" s="86"/>
    </row>
    <row r="4" spans="2:10" x14ac:dyDescent="0.25">
      <c r="B4" s="87" t="s">
        <v>87</v>
      </c>
      <c r="C4" s="88"/>
      <c r="D4" s="88"/>
      <c r="E4" s="88"/>
      <c r="F4" s="88"/>
      <c r="G4" s="88"/>
      <c r="H4" s="88"/>
      <c r="I4" s="89"/>
    </row>
    <row r="5" spans="2:10" x14ac:dyDescent="0.25">
      <c r="B5" s="90" t="s">
        <v>4</v>
      </c>
      <c r="C5" s="91"/>
      <c r="D5" s="91"/>
      <c r="E5" s="91"/>
      <c r="F5" s="91"/>
      <c r="G5" s="91"/>
      <c r="H5" s="91"/>
      <c r="I5" s="92"/>
    </row>
    <row r="6" spans="2:10" x14ac:dyDescent="0.25">
      <c r="B6" s="90" t="s">
        <v>82</v>
      </c>
      <c r="C6" s="91"/>
      <c r="D6" s="91"/>
      <c r="E6" s="91"/>
      <c r="F6" s="91"/>
      <c r="G6" s="91"/>
      <c r="H6" s="91"/>
      <c r="I6" s="92"/>
    </row>
    <row r="7" spans="2:10" x14ac:dyDescent="0.25">
      <c r="B7" s="93" t="s">
        <v>86</v>
      </c>
      <c r="C7" s="94"/>
      <c r="D7" s="94"/>
      <c r="E7" s="94"/>
      <c r="F7" s="94"/>
      <c r="G7" s="94"/>
      <c r="H7" s="94"/>
      <c r="I7" s="95"/>
    </row>
    <row r="8" spans="2:10" x14ac:dyDescent="0.25">
      <c r="B8" s="5"/>
      <c r="C8" s="5"/>
      <c r="D8" s="5"/>
      <c r="E8" s="5"/>
      <c r="F8" s="5"/>
      <c r="G8" s="5"/>
      <c r="H8" s="5"/>
      <c r="I8" s="5"/>
    </row>
    <row r="9" spans="2:10" x14ac:dyDescent="0.25">
      <c r="B9" s="74" t="s">
        <v>5</v>
      </c>
      <c r="C9" s="75"/>
      <c r="D9" s="80" t="s">
        <v>6</v>
      </c>
      <c r="E9" s="81"/>
      <c r="F9" s="81"/>
      <c r="G9" s="81"/>
      <c r="H9" s="82"/>
      <c r="I9" s="83" t="s">
        <v>7</v>
      </c>
    </row>
    <row r="10" spans="2:10" ht="26.25" x14ac:dyDescent="0.25">
      <c r="B10" s="76"/>
      <c r="C10" s="77"/>
      <c r="D10" s="6" t="s">
        <v>8</v>
      </c>
      <c r="E10" s="7" t="s">
        <v>9</v>
      </c>
      <c r="F10" s="6" t="s">
        <v>0</v>
      </c>
      <c r="G10" s="6" t="s">
        <v>1</v>
      </c>
      <c r="H10" s="6" t="s">
        <v>10</v>
      </c>
      <c r="I10" s="83"/>
    </row>
    <row r="11" spans="2:10" x14ac:dyDescent="0.25">
      <c r="B11" s="78"/>
      <c r="C11" s="79"/>
      <c r="D11" s="8">
        <v>1</v>
      </c>
      <c r="E11" s="8">
        <v>2</v>
      </c>
      <c r="F11" s="8" t="s">
        <v>11</v>
      </c>
      <c r="G11" s="8">
        <v>4</v>
      </c>
      <c r="H11" s="8">
        <v>5</v>
      </c>
      <c r="I11" s="8" t="s">
        <v>12</v>
      </c>
    </row>
    <row r="12" spans="2:10" x14ac:dyDescent="0.25">
      <c r="B12" s="72" t="s">
        <v>14</v>
      </c>
      <c r="C12" s="73"/>
      <c r="D12" s="13">
        <f t="shared" ref="D12:I12" si="0">SUM(D13:D19)</f>
        <v>181228339.72</v>
      </c>
      <c r="E12" s="13">
        <f t="shared" si="0"/>
        <v>31289859.120000005</v>
      </c>
      <c r="F12" s="13">
        <f t="shared" si="0"/>
        <v>212518198.84</v>
      </c>
      <c r="G12" s="13">
        <f t="shared" si="0"/>
        <v>212518198.83999997</v>
      </c>
      <c r="H12" s="13">
        <f t="shared" si="0"/>
        <v>212518198.83999997</v>
      </c>
      <c r="I12" s="13">
        <f t="shared" si="0"/>
        <v>0</v>
      </c>
    </row>
    <row r="13" spans="2:10" x14ac:dyDescent="0.25">
      <c r="B13" s="9"/>
      <c r="C13" s="10" t="s">
        <v>15</v>
      </c>
      <c r="D13" s="14">
        <v>119863336.93000001</v>
      </c>
      <c r="E13" s="14">
        <v>6789735.1200000001</v>
      </c>
      <c r="F13" s="15">
        <f t="shared" ref="F13:F19" si="1">D13+E13</f>
        <v>126653072.05000001</v>
      </c>
      <c r="G13" s="14">
        <v>126653072.05</v>
      </c>
      <c r="H13" s="14">
        <v>126653072.05</v>
      </c>
      <c r="I13" s="15">
        <f t="shared" ref="I13:I19" si="2">F13-G13</f>
        <v>0</v>
      </c>
    </row>
    <row r="14" spans="2:10" x14ac:dyDescent="0.25">
      <c r="B14" s="9"/>
      <c r="C14" s="10" t="s">
        <v>16</v>
      </c>
      <c r="D14" s="14">
        <v>0</v>
      </c>
      <c r="E14" s="14">
        <v>0</v>
      </c>
      <c r="F14" s="15">
        <f t="shared" si="1"/>
        <v>0</v>
      </c>
      <c r="G14" s="14">
        <v>0</v>
      </c>
      <c r="H14" s="14">
        <v>0</v>
      </c>
      <c r="I14" s="15">
        <f t="shared" si="2"/>
        <v>0</v>
      </c>
    </row>
    <row r="15" spans="2:10" x14ac:dyDescent="0.25">
      <c r="B15" s="9"/>
      <c r="C15" s="10" t="s">
        <v>17</v>
      </c>
      <c r="D15" s="14">
        <v>47033559.640000001</v>
      </c>
      <c r="E15" s="14">
        <v>24198148.760000002</v>
      </c>
      <c r="F15" s="15">
        <f t="shared" si="1"/>
        <v>71231708.400000006</v>
      </c>
      <c r="G15" s="14">
        <v>71231708.400000006</v>
      </c>
      <c r="H15" s="14">
        <v>71231708.400000006</v>
      </c>
      <c r="I15" s="15">
        <f t="shared" si="2"/>
        <v>0</v>
      </c>
    </row>
    <row r="16" spans="2:10" x14ac:dyDescent="0.25">
      <c r="B16" s="9"/>
      <c r="C16" s="10" t="s">
        <v>18</v>
      </c>
      <c r="D16" s="14">
        <v>5075526.99</v>
      </c>
      <c r="E16" s="14">
        <v>92337.14</v>
      </c>
      <c r="F16" s="15">
        <f t="shared" si="1"/>
        <v>5167864.13</v>
      </c>
      <c r="G16" s="14">
        <v>5167864.13</v>
      </c>
      <c r="H16" s="14">
        <v>5167864.13</v>
      </c>
      <c r="I16" s="15">
        <f t="shared" si="2"/>
        <v>0</v>
      </c>
    </row>
    <row r="17" spans="2:9" x14ac:dyDescent="0.25">
      <c r="B17" s="9"/>
      <c r="C17" s="10" t="s">
        <v>19</v>
      </c>
      <c r="D17" s="14">
        <v>9001403.1600000001</v>
      </c>
      <c r="E17" s="14">
        <v>393351.1</v>
      </c>
      <c r="F17" s="15">
        <f t="shared" si="1"/>
        <v>9394754.2599999998</v>
      </c>
      <c r="G17" s="14">
        <v>9394754.2599999998</v>
      </c>
      <c r="H17" s="14">
        <v>9394754.2599999998</v>
      </c>
      <c r="I17" s="15">
        <f t="shared" si="2"/>
        <v>0</v>
      </c>
    </row>
    <row r="18" spans="2:9" x14ac:dyDescent="0.25">
      <c r="B18" s="9"/>
      <c r="C18" s="10" t="s">
        <v>20</v>
      </c>
      <c r="D18" s="14">
        <v>0</v>
      </c>
      <c r="E18" s="14">
        <v>0</v>
      </c>
      <c r="F18" s="15">
        <f t="shared" si="1"/>
        <v>0</v>
      </c>
      <c r="G18" s="14">
        <v>0</v>
      </c>
      <c r="H18" s="14">
        <v>0</v>
      </c>
      <c r="I18" s="15">
        <f t="shared" si="2"/>
        <v>0</v>
      </c>
    </row>
    <row r="19" spans="2:9" x14ac:dyDescent="0.25">
      <c r="B19" s="9"/>
      <c r="C19" s="10" t="s">
        <v>21</v>
      </c>
      <c r="D19" s="14">
        <v>254513</v>
      </c>
      <c r="E19" s="14">
        <v>-183713</v>
      </c>
      <c r="F19" s="15">
        <f t="shared" si="1"/>
        <v>70800</v>
      </c>
      <c r="G19" s="14">
        <v>70800</v>
      </c>
      <c r="H19" s="14">
        <v>70800</v>
      </c>
      <c r="I19" s="15">
        <f t="shared" si="2"/>
        <v>0</v>
      </c>
    </row>
    <row r="20" spans="2:9" x14ac:dyDescent="0.25">
      <c r="B20" s="72" t="s">
        <v>22</v>
      </c>
      <c r="C20" s="73"/>
      <c r="D20" s="13">
        <f t="shared" ref="D20:I20" si="3">SUM(D21:D29)</f>
        <v>75964882.019999996</v>
      </c>
      <c r="E20" s="13">
        <f t="shared" si="3"/>
        <v>-484179.61000000034</v>
      </c>
      <c r="F20" s="13">
        <f t="shared" si="3"/>
        <v>75480702.409999982</v>
      </c>
      <c r="G20" s="13">
        <f t="shared" si="3"/>
        <v>75480643.390000001</v>
      </c>
      <c r="H20" s="13">
        <f t="shared" si="3"/>
        <v>75480643.390000001</v>
      </c>
      <c r="I20" s="13">
        <f t="shared" si="3"/>
        <v>59.019999999407446</v>
      </c>
    </row>
    <row r="21" spans="2:9" ht="25.5" x14ac:dyDescent="0.25">
      <c r="B21" s="9"/>
      <c r="C21" s="10" t="s">
        <v>23</v>
      </c>
      <c r="D21" s="14">
        <v>21297625.649999999</v>
      </c>
      <c r="E21" s="14">
        <v>5208583.32</v>
      </c>
      <c r="F21" s="15">
        <f t="shared" ref="F21:F29" si="4">D21+E21</f>
        <v>26506208.969999999</v>
      </c>
      <c r="G21" s="14">
        <v>26506208.949999999</v>
      </c>
      <c r="H21" s="14">
        <v>26506208.949999999</v>
      </c>
      <c r="I21" s="15">
        <f t="shared" ref="I21:I29" si="5">F21-G21</f>
        <v>1.9999999552965164E-2</v>
      </c>
    </row>
    <row r="22" spans="2:9" x14ac:dyDescent="0.25">
      <c r="B22" s="9"/>
      <c r="C22" s="10" t="s">
        <v>24</v>
      </c>
      <c r="D22" s="14">
        <v>278464.58</v>
      </c>
      <c r="E22" s="14">
        <v>8700.25</v>
      </c>
      <c r="F22" s="15">
        <f t="shared" si="4"/>
        <v>287164.83</v>
      </c>
      <c r="G22" s="14">
        <v>287164.83</v>
      </c>
      <c r="H22" s="14">
        <v>287164.83</v>
      </c>
      <c r="I22" s="15">
        <f t="shared" si="5"/>
        <v>0</v>
      </c>
    </row>
    <row r="23" spans="2:9" x14ac:dyDescent="0.25">
      <c r="B23" s="9"/>
      <c r="C23" s="10" t="s">
        <v>25</v>
      </c>
      <c r="D23" s="14">
        <v>0</v>
      </c>
      <c r="E23" s="14">
        <v>0</v>
      </c>
      <c r="F23" s="15">
        <f t="shared" si="4"/>
        <v>0</v>
      </c>
      <c r="G23" s="14">
        <v>0</v>
      </c>
      <c r="H23" s="14">
        <v>0</v>
      </c>
      <c r="I23" s="15">
        <f t="shared" si="5"/>
        <v>0</v>
      </c>
    </row>
    <row r="24" spans="2:9" x14ac:dyDescent="0.25">
      <c r="B24" s="9"/>
      <c r="C24" s="10" t="s">
        <v>26</v>
      </c>
      <c r="D24" s="14">
        <v>16486115.609999999</v>
      </c>
      <c r="E24" s="14">
        <v>-12945670.550000001</v>
      </c>
      <c r="F24" s="15">
        <f t="shared" si="4"/>
        <v>3540445.0599999987</v>
      </c>
      <c r="G24" s="14">
        <v>3540445.06</v>
      </c>
      <c r="H24" s="14">
        <v>3540445.06</v>
      </c>
      <c r="I24" s="15">
        <f t="shared" si="5"/>
        <v>0</v>
      </c>
    </row>
    <row r="25" spans="2:9" x14ac:dyDescent="0.25">
      <c r="B25" s="9"/>
      <c r="C25" s="10" t="s">
        <v>27</v>
      </c>
      <c r="D25" s="14">
        <v>21372686.780000001</v>
      </c>
      <c r="E25" s="14">
        <v>4781461.04</v>
      </c>
      <c r="F25" s="15">
        <f t="shared" si="4"/>
        <v>26154147.82</v>
      </c>
      <c r="G25" s="14">
        <v>26154088.82</v>
      </c>
      <c r="H25" s="14">
        <v>26154088.82</v>
      </c>
      <c r="I25" s="15">
        <f t="shared" si="5"/>
        <v>59</v>
      </c>
    </row>
    <row r="26" spans="2:9" x14ac:dyDescent="0.25">
      <c r="B26" s="9"/>
      <c r="C26" s="10" t="s">
        <v>28</v>
      </c>
      <c r="D26" s="14">
        <v>10125409.52</v>
      </c>
      <c r="E26" s="14">
        <v>4619932.66</v>
      </c>
      <c r="F26" s="15">
        <f t="shared" si="4"/>
        <v>14745342.18</v>
      </c>
      <c r="G26" s="14">
        <v>14745342.18</v>
      </c>
      <c r="H26" s="14">
        <v>14745342.18</v>
      </c>
      <c r="I26" s="15">
        <f t="shared" si="5"/>
        <v>0</v>
      </c>
    </row>
    <row r="27" spans="2:9" x14ac:dyDescent="0.25">
      <c r="B27" s="9"/>
      <c r="C27" s="10" t="s">
        <v>29</v>
      </c>
      <c r="D27" s="14">
        <v>1729127.74</v>
      </c>
      <c r="E27" s="14">
        <v>-489666.53</v>
      </c>
      <c r="F27" s="15">
        <f t="shared" si="4"/>
        <v>1239461.21</v>
      </c>
      <c r="G27" s="14">
        <v>1239461.21</v>
      </c>
      <c r="H27" s="14">
        <v>1239461.21</v>
      </c>
      <c r="I27" s="15">
        <f t="shared" si="5"/>
        <v>0</v>
      </c>
    </row>
    <row r="28" spans="2:9" x14ac:dyDescent="0.25">
      <c r="B28" s="9"/>
      <c r="C28" s="10" t="s">
        <v>30</v>
      </c>
      <c r="D28" s="14">
        <v>1448899.41</v>
      </c>
      <c r="E28" s="14">
        <v>-1405132.32</v>
      </c>
      <c r="F28" s="15">
        <f t="shared" si="4"/>
        <v>43767.089999999851</v>
      </c>
      <c r="G28" s="14">
        <v>43767.09</v>
      </c>
      <c r="H28" s="14">
        <v>43767.09</v>
      </c>
      <c r="I28" s="15">
        <f t="shared" si="5"/>
        <v>-1.4551915228366852E-10</v>
      </c>
    </row>
    <row r="29" spans="2:9" x14ac:dyDescent="0.25">
      <c r="B29" s="9"/>
      <c r="C29" s="10" t="s">
        <v>31</v>
      </c>
      <c r="D29" s="14">
        <v>3226552.73</v>
      </c>
      <c r="E29" s="14">
        <v>-262387.48</v>
      </c>
      <c r="F29" s="15">
        <f t="shared" si="4"/>
        <v>2964165.25</v>
      </c>
      <c r="G29" s="14">
        <v>2964165.25</v>
      </c>
      <c r="H29" s="14">
        <v>2964165.25</v>
      </c>
      <c r="I29" s="15">
        <f t="shared" si="5"/>
        <v>0</v>
      </c>
    </row>
    <row r="30" spans="2:9" x14ac:dyDescent="0.25">
      <c r="B30" s="72" t="s">
        <v>32</v>
      </c>
      <c r="C30" s="73"/>
      <c r="D30" s="13">
        <f t="shared" ref="D30:I30" si="6">SUM(D31:D39)</f>
        <v>32000364.900000002</v>
      </c>
      <c r="E30" s="13">
        <f t="shared" si="6"/>
        <v>2803544.52</v>
      </c>
      <c r="F30" s="13">
        <f t="shared" si="6"/>
        <v>34803909.420000002</v>
      </c>
      <c r="G30" s="13">
        <f t="shared" si="6"/>
        <v>33897922.419999994</v>
      </c>
      <c r="H30" s="13">
        <f t="shared" si="6"/>
        <v>33897922.419999994</v>
      </c>
      <c r="I30" s="13">
        <f t="shared" si="6"/>
        <v>905987.00000000012</v>
      </c>
    </row>
    <row r="31" spans="2:9" x14ac:dyDescent="0.25">
      <c r="B31" s="9"/>
      <c r="C31" s="10" t="s">
        <v>33</v>
      </c>
      <c r="D31" s="14">
        <v>4921670.7300000004</v>
      </c>
      <c r="E31" s="14">
        <v>-3169025.29</v>
      </c>
      <c r="F31" s="15">
        <f t="shared" ref="F31:F39" si="7">D31+E31</f>
        <v>1752645.4400000004</v>
      </c>
      <c r="G31" s="14">
        <v>1632645.44</v>
      </c>
      <c r="H31" s="14">
        <v>1632645.44</v>
      </c>
      <c r="I31" s="15">
        <f t="shared" ref="I31:I39" si="8">F31-G31</f>
        <v>120000.00000000047</v>
      </c>
    </row>
    <row r="32" spans="2:9" x14ac:dyDescent="0.25">
      <c r="B32" s="9"/>
      <c r="C32" s="10" t="s">
        <v>34</v>
      </c>
      <c r="D32" s="14">
        <v>600132.76</v>
      </c>
      <c r="E32" s="14">
        <v>2290931.85</v>
      </c>
      <c r="F32" s="15">
        <f t="shared" si="7"/>
        <v>2891064.6100000003</v>
      </c>
      <c r="G32" s="14">
        <v>2891064.61</v>
      </c>
      <c r="H32" s="14">
        <v>2891064.61</v>
      </c>
      <c r="I32" s="15">
        <f t="shared" si="8"/>
        <v>0</v>
      </c>
    </row>
    <row r="33" spans="2:9" x14ac:dyDescent="0.25">
      <c r="B33" s="9"/>
      <c r="C33" s="10" t="s">
        <v>35</v>
      </c>
      <c r="D33" s="14">
        <v>4639099.21</v>
      </c>
      <c r="E33" s="14">
        <v>2935337.31</v>
      </c>
      <c r="F33" s="15">
        <f t="shared" si="7"/>
        <v>7574436.5199999996</v>
      </c>
      <c r="G33" s="14">
        <v>6807891.5899999999</v>
      </c>
      <c r="H33" s="14">
        <v>6807891.5899999999</v>
      </c>
      <c r="I33" s="15">
        <f t="shared" si="8"/>
        <v>766544.9299999997</v>
      </c>
    </row>
    <row r="34" spans="2:9" x14ac:dyDescent="0.25">
      <c r="B34" s="9"/>
      <c r="C34" s="10" t="s">
        <v>36</v>
      </c>
      <c r="D34" s="14">
        <v>816631.97</v>
      </c>
      <c r="E34" s="14">
        <v>62413.440000000002</v>
      </c>
      <c r="F34" s="15">
        <f t="shared" si="7"/>
        <v>879045.40999999992</v>
      </c>
      <c r="G34" s="14">
        <v>879003.34</v>
      </c>
      <c r="H34" s="14">
        <v>879003.34</v>
      </c>
      <c r="I34" s="15">
        <f t="shared" si="8"/>
        <v>42.069999999948777</v>
      </c>
    </row>
    <row r="35" spans="2:9" x14ac:dyDescent="0.25">
      <c r="B35" s="9"/>
      <c r="C35" s="10" t="s">
        <v>37</v>
      </c>
      <c r="D35" s="14">
        <v>10314160.390000001</v>
      </c>
      <c r="E35" s="14">
        <v>-397751.61</v>
      </c>
      <c r="F35" s="15">
        <f t="shared" si="7"/>
        <v>9916408.7800000012</v>
      </c>
      <c r="G35" s="14">
        <v>9916408.7799999993</v>
      </c>
      <c r="H35" s="14">
        <v>9916408.7799999993</v>
      </c>
      <c r="I35" s="15">
        <f t="shared" si="8"/>
        <v>0</v>
      </c>
    </row>
    <row r="36" spans="2:9" x14ac:dyDescent="0.25">
      <c r="B36" s="9"/>
      <c r="C36" s="10" t="s">
        <v>83</v>
      </c>
      <c r="D36" s="14">
        <v>3103904.46</v>
      </c>
      <c r="E36" s="14">
        <v>1169413.76</v>
      </c>
      <c r="F36" s="15">
        <f t="shared" si="7"/>
        <v>4273318.22</v>
      </c>
      <c r="G36" s="14">
        <v>4253918.22</v>
      </c>
      <c r="H36" s="14">
        <v>4253918.22</v>
      </c>
      <c r="I36" s="15">
        <f t="shared" si="8"/>
        <v>19400</v>
      </c>
    </row>
    <row r="37" spans="2:9" x14ac:dyDescent="0.25">
      <c r="B37" s="9"/>
      <c r="C37" s="10" t="s">
        <v>38</v>
      </c>
      <c r="D37" s="14">
        <v>289388.39</v>
      </c>
      <c r="E37" s="14">
        <v>-65988.899999999994</v>
      </c>
      <c r="F37" s="15">
        <f t="shared" si="7"/>
        <v>223399.49000000002</v>
      </c>
      <c r="G37" s="14">
        <v>223399.49</v>
      </c>
      <c r="H37" s="14">
        <v>223399.49</v>
      </c>
      <c r="I37" s="15">
        <f t="shared" si="8"/>
        <v>0</v>
      </c>
    </row>
    <row r="38" spans="2:9" x14ac:dyDescent="0.25">
      <c r="B38" s="9"/>
      <c r="C38" s="10" t="s">
        <v>39</v>
      </c>
      <c r="D38" s="14">
        <v>1651332.97</v>
      </c>
      <c r="E38" s="14">
        <v>136141.85</v>
      </c>
      <c r="F38" s="15">
        <f t="shared" si="7"/>
        <v>1787474.82</v>
      </c>
      <c r="G38" s="14">
        <v>1787474.82</v>
      </c>
      <c r="H38" s="14">
        <v>1787474.82</v>
      </c>
      <c r="I38" s="15">
        <f t="shared" si="8"/>
        <v>0</v>
      </c>
    </row>
    <row r="39" spans="2:9" x14ac:dyDescent="0.25">
      <c r="B39" s="9"/>
      <c r="C39" s="10" t="s">
        <v>40</v>
      </c>
      <c r="D39" s="14">
        <v>5664044.0199999996</v>
      </c>
      <c r="E39" s="14">
        <v>-157927.89000000001</v>
      </c>
      <c r="F39" s="15">
        <f t="shared" si="7"/>
        <v>5506116.1299999999</v>
      </c>
      <c r="G39" s="14">
        <v>5506116.1299999999</v>
      </c>
      <c r="H39" s="14">
        <v>5506116.1299999999</v>
      </c>
      <c r="I39" s="15">
        <f t="shared" si="8"/>
        <v>0</v>
      </c>
    </row>
    <row r="40" spans="2:9" x14ac:dyDescent="0.25">
      <c r="B40" s="72" t="s">
        <v>3</v>
      </c>
      <c r="C40" s="73"/>
      <c r="D40" s="13">
        <f t="shared" ref="D40:I40" si="9">SUM(D41:D49)</f>
        <v>9674795.4600000009</v>
      </c>
      <c r="E40" s="13">
        <f t="shared" si="9"/>
        <v>13018525.770000001</v>
      </c>
      <c r="F40" s="13">
        <f t="shared" si="9"/>
        <v>22693321.23</v>
      </c>
      <c r="G40" s="13">
        <f t="shared" si="9"/>
        <v>22585321.23</v>
      </c>
      <c r="H40" s="13">
        <f t="shared" si="9"/>
        <v>22585321.23</v>
      </c>
      <c r="I40" s="13">
        <f t="shared" si="9"/>
        <v>107999.99999999907</v>
      </c>
    </row>
    <row r="41" spans="2:9" x14ac:dyDescent="0.25">
      <c r="B41" s="9"/>
      <c r="C41" s="10" t="s">
        <v>41</v>
      </c>
      <c r="D41" s="14">
        <v>0</v>
      </c>
      <c r="E41" s="14">
        <v>9425668</v>
      </c>
      <c r="F41" s="15">
        <f t="shared" ref="F41:F49" si="10">D41+E41</f>
        <v>9425668</v>
      </c>
      <c r="G41" s="14">
        <v>9425668</v>
      </c>
      <c r="H41" s="14">
        <v>9425668</v>
      </c>
      <c r="I41" s="15">
        <f t="shared" ref="I41:I49" si="11">F41-G41</f>
        <v>0</v>
      </c>
    </row>
    <row r="42" spans="2:9" x14ac:dyDescent="0.25">
      <c r="B42" s="9"/>
      <c r="C42" s="10" t="s">
        <v>42</v>
      </c>
      <c r="D42" s="14">
        <v>1025901.63</v>
      </c>
      <c r="E42" s="14">
        <v>2709763.37</v>
      </c>
      <c r="F42" s="15">
        <f t="shared" si="10"/>
        <v>3735665</v>
      </c>
      <c r="G42" s="14">
        <v>3735665</v>
      </c>
      <c r="H42" s="14">
        <v>3735665</v>
      </c>
      <c r="I42" s="15">
        <f t="shared" si="11"/>
        <v>0</v>
      </c>
    </row>
    <row r="43" spans="2:9" x14ac:dyDescent="0.25">
      <c r="B43" s="9"/>
      <c r="C43" s="10" t="s">
        <v>43</v>
      </c>
      <c r="D43" s="14">
        <v>3692158.49</v>
      </c>
      <c r="E43" s="14">
        <v>1100089.51</v>
      </c>
      <c r="F43" s="15">
        <f t="shared" si="10"/>
        <v>4792248</v>
      </c>
      <c r="G43" s="14">
        <v>4792248</v>
      </c>
      <c r="H43" s="14">
        <v>4792248</v>
      </c>
      <c r="I43" s="15">
        <f t="shared" si="11"/>
        <v>0</v>
      </c>
    </row>
    <row r="44" spans="2:9" x14ac:dyDescent="0.25">
      <c r="B44" s="9"/>
      <c r="C44" s="10" t="s">
        <v>44</v>
      </c>
      <c r="D44" s="14">
        <v>4956735.34</v>
      </c>
      <c r="E44" s="14">
        <v>-216995.11</v>
      </c>
      <c r="F44" s="15">
        <f t="shared" si="10"/>
        <v>4739740.2299999995</v>
      </c>
      <c r="G44" s="14">
        <v>4631740.2300000004</v>
      </c>
      <c r="H44" s="14">
        <v>4631740.2300000004</v>
      </c>
      <c r="I44" s="15">
        <f t="shared" si="11"/>
        <v>107999.99999999907</v>
      </c>
    </row>
    <row r="45" spans="2:9" x14ac:dyDescent="0.25">
      <c r="B45" s="9"/>
      <c r="C45" s="10" t="s">
        <v>45</v>
      </c>
      <c r="D45" s="14">
        <v>0</v>
      </c>
      <c r="E45" s="14">
        <v>0</v>
      </c>
      <c r="F45" s="15">
        <f t="shared" si="10"/>
        <v>0</v>
      </c>
      <c r="G45" s="14">
        <v>0</v>
      </c>
      <c r="H45" s="14">
        <v>0</v>
      </c>
      <c r="I45" s="15">
        <f t="shared" si="11"/>
        <v>0</v>
      </c>
    </row>
    <row r="46" spans="2:9" x14ac:dyDescent="0.25">
      <c r="B46" s="9"/>
      <c r="C46" s="10" t="s">
        <v>46</v>
      </c>
      <c r="D46" s="14">
        <v>0</v>
      </c>
      <c r="E46" s="14">
        <v>0</v>
      </c>
      <c r="F46" s="15">
        <f t="shared" si="10"/>
        <v>0</v>
      </c>
      <c r="G46" s="14">
        <v>0</v>
      </c>
      <c r="H46" s="14">
        <v>0</v>
      </c>
      <c r="I46" s="15">
        <f t="shared" si="11"/>
        <v>0</v>
      </c>
    </row>
    <row r="47" spans="2:9" x14ac:dyDescent="0.25">
      <c r="B47" s="9"/>
      <c r="C47" s="10" t="s">
        <v>47</v>
      </c>
      <c r="D47" s="14">
        <v>0</v>
      </c>
      <c r="E47" s="14">
        <v>0</v>
      </c>
      <c r="F47" s="15">
        <f t="shared" si="10"/>
        <v>0</v>
      </c>
      <c r="G47" s="14">
        <v>0</v>
      </c>
      <c r="H47" s="14">
        <v>0</v>
      </c>
      <c r="I47" s="15">
        <f t="shared" si="11"/>
        <v>0</v>
      </c>
    </row>
    <row r="48" spans="2:9" x14ac:dyDescent="0.25">
      <c r="B48" s="9"/>
      <c r="C48" s="10" t="s">
        <v>48</v>
      </c>
      <c r="D48" s="14">
        <v>0</v>
      </c>
      <c r="E48" s="14">
        <v>0</v>
      </c>
      <c r="F48" s="15">
        <f t="shared" si="10"/>
        <v>0</v>
      </c>
      <c r="G48" s="14">
        <v>0</v>
      </c>
      <c r="H48" s="14">
        <v>0</v>
      </c>
      <c r="I48" s="15">
        <f t="shared" si="11"/>
        <v>0</v>
      </c>
    </row>
    <row r="49" spans="2:9" x14ac:dyDescent="0.25">
      <c r="B49" s="9"/>
      <c r="C49" s="10" t="s">
        <v>49</v>
      </c>
      <c r="D49" s="14">
        <v>0</v>
      </c>
      <c r="E49" s="14">
        <v>0</v>
      </c>
      <c r="F49" s="15">
        <f t="shared" si="10"/>
        <v>0</v>
      </c>
      <c r="G49" s="14">
        <v>0</v>
      </c>
      <c r="H49" s="14">
        <v>0</v>
      </c>
      <c r="I49" s="15">
        <f t="shared" si="11"/>
        <v>0</v>
      </c>
    </row>
    <row r="50" spans="2:9" x14ac:dyDescent="0.25">
      <c r="B50" s="72" t="s">
        <v>50</v>
      </c>
      <c r="C50" s="73"/>
      <c r="D50" s="13">
        <f t="shared" ref="D50:I50" si="12">SUM(D51:D59)</f>
        <v>9175861.5499999989</v>
      </c>
      <c r="E50" s="13">
        <f t="shared" si="12"/>
        <v>-3200066.3000000003</v>
      </c>
      <c r="F50" s="13">
        <f t="shared" si="12"/>
        <v>5975795.25</v>
      </c>
      <c r="G50" s="13">
        <f t="shared" si="12"/>
        <v>5859467.3599999994</v>
      </c>
      <c r="H50" s="13">
        <f t="shared" si="12"/>
        <v>5859467.3599999994</v>
      </c>
      <c r="I50" s="13">
        <f t="shared" si="12"/>
        <v>116327.88999999966</v>
      </c>
    </row>
    <row r="51" spans="2:9" x14ac:dyDescent="0.25">
      <c r="B51" s="9"/>
      <c r="C51" s="10" t="s">
        <v>51</v>
      </c>
      <c r="D51" s="14">
        <v>1719084.74</v>
      </c>
      <c r="E51" s="14">
        <v>-538819.86</v>
      </c>
      <c r="F51" s="15">
        <f t="shared" ref="F51:F59" si="13">D51+E51</f>
        <v>1180264.8799999999</v>
      </c>
      <c r="G51" s="14">
        <v>1130264.8500000001</v>
      </c>
      <c r="H51" s="14">
        <v>1130264.8500000001</v>
      </c>
      <c r="I51" s="15">
        <f t="shared" ref="I51:I59" si="14">F51-G51</f>
        <v>50000.029999999795</v>
      </c>
    </row>
    <row r="52" spans="2:9" x14ac:dyDescent="0.25">
      <c r="B52" s="9"/>
      <c r="C52" s="10" t="s">
        <v>52</v>
      </c>
      <c r="D52" s="14">
        <v>958507.48</v>
      </c>
      <c r="E52" s="14">
        <v>-263862.13</v>
      </c>
      <c r="F52" s="15">
        <f t="shared" si="13"/>
        <v>694645.35</v>
      </c>
      <c r="G52" s="14">
        <v>694583.34</v>
      </c>
      <c r="H52" s="14">
        <v>694583.34</v>
      </c>
      <c r="I52" s="15">
        <f t="shared" si="14"/>
        <v>62.010000000009313</v>
      </c>
    </row>
    <row r="53" spans="2:9" x14ac:dyDescent="0.25">
      <c r="B53" s="9"/>
      <c r="C53" s="10" t="s">
        <v>53</v>
      </c>
      <c r="D53" s="14">
        <v>0</v>
      </c>
      <c r="E53" s="14">
        <v>0</v>
      </c>
      <c r="F53" s="15">
        <f t="shared" si="13"/>
        <v>0</v>
      </c>
      <c r="G53" s="14">
        <v>0</v>
      </c>
      <c r="H53" s="14">
        <v>0</v>
      </c>
      <c r="I53" s="15">
        <f t="shared" si="14"/>
        <v>0</v>
      </c>
    </row>
    <row r="54" spans="2:9" x14ac:dyDescent="0.25">
      <c r="B54" s="9"/>
      <c r="C54" s="10" t="s">
        <v>54</v>
      </c>
      <c r="D54" s="14">
        <v>5150000</v>
      </c>
      <c r="E54" s="14">
        <v>-2000000</v>
      </c>
      <c r="F54" s="15">
        <f t="shared" si="13"/>
        <v>3150000</v>
      </c>
      <c r="G54" s="14">
        <v>3150000</v>
      </c>
      <c r="H54" s="14">
        <v>3150000</v>
      </c>
      <c r="I54" s="15">
        <f t="shared" si="14"/>
        <v>0</v>
      </c>
    </row>
    <row r="55" spans="2:9" x14ac:dyDescent="0.25">
      <c r="B55" s="9"/>
      <c r="C55" s="10" t="s">
        <v>55</v>
      </c>
      <c r="D55" s="14">
        <v>0</v>
      </c>
      <c r="E55" s="14">
        <v>0</v>
      </c>
      <c r="F55" s="15">
        <f t="shared" si="13"/>
        <v>0</v>
      </c>
      <c r="G55" s="14">
        <v>0</v>
      </c>
      <c r="H55" s="14">
        <v>0</v>
      </c>
      <c r="I55" s="15">
        <f t="shared" si="14"/>
        <v>0</v>
      </c>
    </row>
    <row r="56" spans="2:9" x14ac:dyDescent="0.25">
      <c r="B56" s="9"/>
      <c r="C56" s="10" t="s">
        <v>56</v>
      </c>
      <c r="D56" s="14">
        <v>941109.33</v>
      </c>
      <c r="E56" s="14">
        <v>9775.69</v>
      </c>
      <c r="F56" s="15">
        <f t="shared" si="13"/>
        <v>950885.0199999999</v>
      </c>
      <c r="G56" s="14">
        <v>884619.17</v>
      </c>
      <c r="H56" s="14">
        <v>884619.17</v>
      </c>
      <c r="I56" s="15">
        <f t="shared" si="14"/>
        <v>66265.84999999986</v>
      </c>
    </row>
    <row r="57" spans="2:9" x14ac:dyDescent="0.25">
      <c r="B57" s="9"/>
      <c r="C57" s="10" t="s">
        <v>57</v>
      </c>
      <c r="D57" s="14">
        <v>0</v>
      </c>
      <c r="E57" s="14">
        <v>0</v>
      </c>
      <c r="F57" s="15">
        <f t="shared" si="13"/>
        <v>0</v>
      </c>
      <c r="G57" s="14">
        <v>0</v>
      </c>
      <c r="H57" s="14">
        <v>0</v>
      </c>
      <c r="I57" s="15">
        <f t="shared" si="14"/>
        <v>0</v>
      </c>
    </row>
    <row r="58" spans="2:9" x14ac:dyDescent="0.25">
      <c r="B58" s="9"/>
      <c r="C58" s="10" t="s">
        <v>58</v>
      </c>
      <c r="D58" s="14">
        <v>0</v>
      </c>
      <c r="E58" s="14">
        <v>0</v>
      </c>
      <c r="F58" s="15">
        <f t="shared" si="13"/>
        <v>0</v>
      </c>
      <c r="G58" s="14">
        <v>0</v>
      </c>
      <c r="H58" s="14">
        <v>0</v>
      </c>
      <c r="I58" s="15">
        <f t="shared" si="14"/>
        <v>0</v>
      </c>
    </row>
    <row r="59" spans="2:9" x14ac:dyDescent="0.25">
      <c r="B59" s="9"/>
      <c r="C59" s="10" t="s">
        <v>59</v>
      </c>
      <c r="D59" s="14">
        <v>407160</v>
      </c>
      <c r="E59" s="14">
        <v>-407160</v>
      </c>
      <c r="F59" s="15">
        <f t="shared" si="13"/>
        <v>0</v>
      </c>
      <c r="G59" s="14">
        <v>0</v>
      </c>
      <c r="H59" s="14">
        <v>0</v>
      </c>
      <c r="I59" s="15">
        <f t="shared" si="14"/>
        <v>0</v>
      </c>
    </row>
    <row r="60" spans="2:9" x14ac:dyDescent="0.25">
      <c r="B60" s="72" t="s">
        <v>60</v>
      </c>
      <c r="C60" s="73"/>
      <c r="D60" s="13">
        <f t="shared" ref="D60:I60" si="15">SUM(D61:D63)</f>
        <v>93194697.349999994</v>
      </c>
      <c r="E60" s="13">
        <f t="shared" si="15"/>
        <v>-13432561.6</v>
      </c>
      <c r="F60" s="13">
        <f t="shared" si="15"/>
        <v>79762135.75</v>
      </c>
      <c r="G60" s="13">
        <f t="shared" si="15"/>
        <v>79761893.650000006</v>
      </c>
      <c r="H60" s="13">
        <f t="shared" si="15"/>
        <v>79761893.650000006</v>
      </c>
      <c r="I60" s="13">
        <f t="shared" si="15"/>
        <v>242.09999999403954</v>
      </c>
    </row>
    <row r="61" spans="2:9" x14ac:dyDescent="0.25">
      <c r="B61" s="9"/>
      <c r="C61" s="10" t="s">
        <v>61</v>
      </c>
      <c r="D61" s="14">
        <v>93194697.349999994</v>
      </c>
      <c r="E61" s="14">
        <v>-13432561.6</v>
      </c>
      <c r="F61" s="15">
        <f>D61+E61</f>
        <v>79762135.75</v>
      </c>
      <c r="G61" s="14">
        <v>79761893.650000006</v>
      </c>
      <c r="H61" s="14">
        <v>79761893.650000006</v>
      </c>
      <c r="I61" s="15">
        <f>F61-G61</f>
        <v>242.09999999403954</v>
      </c>
    </row>
    <row r="62" spans="2:9" x14ac:dyDescent="0.25">
      <c r="B62" s="9"/>
      <c r="C62" s="10" t="s">
        <v>62</v>
      </c>
      <c r="D62" s="14">
        <v>0</v>
      </c>
      <c r="E62" s="14">
        <v>0</v>
      </c>
      <c r="F62" s="15">
        <f>D62+E62</f>
        <v>0</v>
      </c>
      <c r="G62" s="14">
        <v>0</v>
      </c>
      <c r="H62" s="14">
        <v>0</v>
      </c>
      <c r="I62" s="15">
        <f>F62-G62</f>
        <v>0</v>
      </c>
    </row>
    <row r="63" spans="2:9" x14ac:dyDescent="0.25">
      <c r="B63" s="9"/>
      <c r="C63" s="10" t="s">
        <v>63</v>
      </c>
      <c r="D63" s="14">
        <v>0</v>
      </c>
      <c r="E63" s="14">
        <v>0</v>
      </c>
      <c r="F63" s="15">
        <f>D63+E63</f>
        <v>0</v>
      </c>
      <c r="G63" s="14">
        <v>0</v>
      </c>
      <c r="H63" s="14">
        <v>0</v>
      </c>
      <c r="I63" s="15">
        <f>F63-G63</f>
        <v>0</v>
      </c>
    </row>
    <row r="64" spans="2:9" x14ac:dyDescent="0.25">
      <c r="B64" s="72" t="s">
        <v>64</v>
      </c>
      <c r="C64" s="73"/>
      <c r="D64" s="13">
        <f t="shared" ref="D64:I64" si="16">SUM(D65:D71)</f>
        <v>0</v>
      </c>
      <c r="E64" s="13">
        <f t="shared" si="16"/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0</v>
      </c>
    </row>
    <row r="65" spans="2:9" x14ac:dyDescent="0.25">
      <c r="B65" s="9"/>
      <c r="C65" s="10" t="s">
        <v>84</v>
      </c>
      <c r="D65" s="14">
        <v>0</v>
      </c>
      <c r="E65" s="14">
        <v>0</v>
      </c>
      <c r="F65" s="15">
        <f t="shared" ref="F65:F71" si="17">D65+E65</f>
        <v>0</v>
      </c>
      <c r="G65" s="14">
        <v>0</v>
      </c>
      <c r="H65" s="14">
        <v>0</v>
      </c>
      <c r="I65" s="15">
        <f t="shared" ref="I65:I71" si="18">F65-G65</f>
        <v>0</v>
      </c>
    </row>
    <row r="66" spans="2:9" x14ac:dyDescent="0.25">
      <c r="B66" s="9"/>
      <c r="C66" s="10" t="s">
        <v>65</v>
      </c>
      <c r="D66" s="14">
        <v>0</v>
      </c>
      <c r="E66" s="14">
        <v>0</v>
      </c>
      <c r="F66" s="15">
        <f t="shared" si="17"/>
        <v>0</v>
      </c>
      <c r="G66" s="14">
        <v>0</v>
      </c>
      <c r="H66" s="14">
        <v>0</v>
      </c>
      <c r="I66" s="15">
        <f t="shared" si="18"/>
        <v>0</v>
      </c>
    </row>
    <row r="67" spans="2:9" x14ac:dyDescent="0.25">
      <c r="B67" s="9"/>
      <c r="C67" s="10" t="s">
        <v>66</v>
      </c>
      <c r="D67" s="14">
        <v>0</v>
      </c>
      <c r="E67" s="14">
        <v>0</v>
      </c>
      <c r="F67" s="15">
        <f t="shared" si="17"/>
        <v>0</v>
      </c>
      <c r="G67" s="14">
        <v>0</v>
      </c>
      <c r="H67" s="14">
        <v>0</v>
      </c>
      <c r="I67" s="15">
        <f t="shared" si="18"/>
        <v>0</v>
      </c>
    </row>
    <row r="68" spans="2:9" x14ac:dyDescent="0.25">
      <c r="B68" s="9"/>
      <c r="C68" s="10" t="s">
        <v>67</v>
      </c>
      <c r="D68" s="14">
        <v>0</v>
      </c>
      <c r="E68" s="14">
        <v>0</v>
      </c>
      <c r="F68" s="15">
        <f t="shared" si="17"/>
        <v>0</v>
      </c>
      <c r="G68" s="14">
        <v>0</v>
      </c>
      <c r="H68" s="14">
        <v>0</v>
      </c>
      <c r="I68" s="15">
        <f t="shared" si="18"/>
        <v>0</v>
      </c>
    </row>
    <row r="69" spans="2:9" x14ac:dyDescent="0.25">
      <c r="B69" s="9"/>
      <c r="C69" s="10" t="s">
        <v>68</v>
      </c>
      <c r="D69" s="14">
        <v>0</v>
      </c>
      <c r="E69" s="14">
        <v>0</v>
      </c>
      <c r="F69" s="15">
        <f t="shared" si="17"/>
        <v>0</v>
      </c>
      <c r="G69" s="14">
        <v>0</v>
      </c>
      <c r="H69" s="14">
        <v>0</v>
      </c>
      <c r="I69" s="15">
        <f t="shared" si="18"/>
        <v>0</v>
      </c>
    </row>
    <row r="70" spans="2:9" x14ac:dyDescent="0.25">
      <c r="B70" s="9"/>
      <c r="C70" s="10" t="s">
        <v>69</v>
      </c>
      <c r="D70" s="14">
        <v>0</v>
      </c>
      <c r="E70" s="14">
        <v>0</v>
      </c>
      <c r="F70" s="15">
        <f t="shared" si="17"/>
        <v>0</v>
      </c>
      <c r="G70" s="14">
        <v>0</v>
      </c>
      <c r="H70" s="14">
        <v>0</v>
      </c>
      <c r="I70" s="15">
        <f t="shared" si="18"/>
        <v>0</v>
      </c>
    </row>
    <row r="71" spans="2:9" x14ac:dyDescent="0.25">
      <c r="B71" s="9"/>
      <c r="C71" s="10" t="s">
        <v>70</v>
      </c>
      <c r="D71" s="14">
        <v>0</v>
      </c>
      <c r="E71" s="14">
        <v>0</v>
      </c>
      <c r="F71" s="15">
        <f t="shared" si="17"/>
        <v>0</v>
      </c>
      <c r="G71" s="14">
        <v>0</v>
      </c>
      <c r="H71" s="14">
        <v>0</v>
      </c>
      <c r="I71" s="15">
        <f t="shared" si="18"/>
        <v>0</v>
      </c>
    </row>
    <row r="72" spans="2:9" x14ac:dyDescent="0.25">
      <c r="B72" s="72" t="s">
        <v>2</v>
      </c>
      <c r="C72" s="73"/>
      <c r="D72" s="13">
        <f t="shared" ref="D72:I72" si="19">SUM(D73:D75)</f>
        <v>0</v>
      </c>
      <c r="E72" s="13">
        <f t="shared" si="19"/>
        <v>0</v>
      </c>
      <c r="F72" s="13">
        <f t="shared" si="19"/>
        <v>0</v>
      </c>
      <c r="G72" s="13">
        <f t="shared" si="19"/>
        <v>0</v>
      </c>
      <c r="H72" s="13">
        <f t="shared" si="19"/>
        <v>0</v>
      </c>
      <c r="I72" s="13">
        <f t="shared" si="19"/>
        <v>0</v>
      </c>
    </row>
    <row r="73" spans="2:9" x14ac:dyDescent="0.25">
      <c r="B73" s="9"/>
      <c r="C73" s="10" t="s">
        <v>71</v>
      </c>
      <c r="D73" s="14">
        <v>0</v>
      </c>
      <c r="E73" s="14">
        <v>0</v>
      </c>
      <c r="F73" s="15">
        <f>D73+E73</f>
        <v>0</v>
      </c>
      <c r="G73" s="14">
        <v>0</v>
      </c>
      <c r="H73" s="14">
        <v>0</v>
      </c>
      <c r="I73" s="15">
        <f>F73-G73</f>
        <v>0</v>
      </c>
    </row>
    <row r="74" spans="2:9" x14ac:dyDescent="0.25">
      <c r="B74" s="9"/>
      <c r="C74" s="10" t="s">
        <v>72</v>
      </c>
      <c r="D74" s="14">
        <v>0</v>
      </c>
      <c r="E74" s="14">
        <v>0</v>
      </c>
      <c r="F74" s="15">
        <f>D74+E74</f>
        <v>0</v>
      </c>
      <c r="G74" s="14">
        <v>0</v>
      </c>
      <c r="H74" s="14">
        <v>0</v>
      </c>
      <c r="I74" s="15">
        <f>F74-G74</f>
        <v>0</v>
      </c>
    </row>
    <row r="75" spans="2:9" x14ac:dyDescent="0.25">
      <c r="B75" s="9"/>
      <c r="C75" s="10" t="s">
        <v>73</v>
      </c>
      <c r="D75" s="14">
        <v>0</v>
      </c>
      <c r="E75" s="14">
        <v>0</v>
      </c>
      <c r="F75" s="15">
        <f>D75+E75</f>
        <v>0</v>
      </c>
      <c r="G75" s="14">
        <v>0</v>
      </c>
      <c r="H75" s="14">
        <v>0</v>
      </c>
      <c r="I75" s="15">
        <f>F75-G75</f>
        <v>0</v>
      </c>
    </row>
    <row r="76" spans="2:9" x14ac:dyDescent="0.25">
      <c r="B76" s="72" t="s">
        <v>74</v>
      </c>
      <c r="C76" s="73"/>
      <c r="D76" s="13">
        <f t="shared" ref="D76:I76" si="20">SUM(D77:D83)</f>
        <v>1407674</v>
      </c>
      <c r="E76" s="13">
        <f t="shared" si="20"/>
        <v>16100830.92</v>
      </c>
      <c r="F76" s="13">
        <f t="shared" si="20"/>
        <v>17508504.920000002</v>
      </c>
      <c r="G76" s="13">
        <f t="shared" si="20"/>
        <v>17508504.920000002</v>
      </c>
      <c r="H76" s="13">
        <f t="shared" si="20"/>
        <v>17508504.920000002</v>
      </c>
      <c r="I76" s="13">
        <f t="shared" si="20"/>
        <v>0</v>
      </c>
    </row>
    <row r="77" spans="2:9" x14ac:dyDescent="0.25">
      <c r="B77" s="9"/>
      <c r="C77" s="10" t="s">
        <v>75</v>
      </c>
      <c r="D77" s="14">
        <v>0</v>
      </c>
      <c r="E77" s="14">
        <v>0</v>
      </c>
      <c r="F77" s="15">
        <f t="shared" ref="F77:F83" si="21">D77+E77</f>
        <v>0</v>
      </c>
      <c r="G77" s="14">
        <v>0</v>
      </c>
      <c r="H77" s="14">
        <v>0</v>
      </c>
      <c r="I77" s="15">
        <f t="shared" ref="I77:I83" si="22">F77-G77</f>
        <v>0</v>
      </c>
    </row>
    <row r="78" spans="2:9" x14ac:dyDescent="0.25">
      <c r="B78" s="9"/>
      <c r="C78" s="10" t="s">
        <v>76</v>
      </c>
      <c r="D78" s="14">
        <v>0</v>
      </c>
      <c r="E78" s="14">
        <v>0</v>
      </c>
      <c r="F78" s="15">
        <f t="shared" si="21"/>
        <v>0</v>
      </c>
      <c r="G78" s="14">
        <v>0</v>
      </c>
      <c r="H78" s="14">
        <v>0</v>
      </c>
      <c r="I78" s="15">
        <f t="shared" si="22"/>
        <v>0</v>
      </c>
    </row>
    <row r="79" spans="2:9" x14ac:dyDescent="0.25">
      <c r="B79" s="9"/>
      <c r="C79" s="10" t="s">
        <v>77</v>
      </c>
      <c r="D79" s="14">
        <v>0</v>
      </c>
      <c r="E79" s="14">
        <v>0</v>
      </c>
      <c r="F79" s="15">
        <f t="shared" si="21"/>
        <v>0</v>
      </c>
      <c r="G79" s="14">
        <v>0</v>
      </c>
      <c r="H79" s="14">
        <v>0</v>
      </c>
      <c r="I79" s="15">
        <f t="shared" si="22"/>
        <v>0</v>
      </c>
    </row>
    <row r="80" spans="2:9" x14ac:dyDescent="0.25">
      <c r="B80" s="9"/>
      <c r="C80" s="10" t="s">
        <v>78</v>
      </c>
      <c r="D80" s="14">
        <v>0</v>
      </c>
      <c r="E80" s="14">
        <v>0</v>
      </c>
      <c r="F80" s="15">
        <f t="shared" si="21"/>
        <v>0</v>
      </c>
      <c r="G80" s="14">
        <v>0</v>
      </c>
      <c r="H80" s="14">
        <v>0</v>
      </c>
      <c r="I80" s="15">
        <f t="shared" si="22"/>
        <v>0</v>
      </c>
    </row>
    <row r="81" spans="2:9" x14ac:dyDescent="0.25">
      <c r="B81" s="9"/>
      <c r="C81" s="10" t="s">
        <v>79</v>
      </c>
      <c r="D81" s="14">
        <v>0</v>
      </c>
      <c r="E81" s="14">
        <v>0</v>
      </c>
      <c r="F81" s="15">
        <f t="shared" si="21"/>
        <v>0</v>
      </c>
      <c r="G81" s="14">
        <v>0</v>
      </c>
      <c r="H81" s="14">
        <v>0</v>
      </c>
      <c r="I81" s="15">
        <f t="shared" si="22"/>
        <v>0</v>
      </c>
    </row>
    <row r="82" spans="2:9" x14ac:dyDescent="0.25">
      <c r="B82" s="9"/>
      <c r="C82" s="10" t="s">
        <v>80</v>
      </c>
      <c r="D82" s="14">
        <v>0</v>
      </c>
      <c r="E82" s="14">
        <v>0</v>
      </c>
      <c r="F82" s="15">
        <f t="shared" si="21"/>
        <v>0</v>
      </c>
      <c r="G82" s="14">
        <v>0</v>
      </c>
      <c r="H82" s="14">
        <v>0</v>
      </c>
      <c r="I82" s="15">
        <f t="shared" si="22"/>
        <v>0</v>
      </c>
    </row>
    <row r="83" spans="2:9" x14ac:dyDescent="0.25">
      <c r="B83" s="9"/>
      <c r="C83" s="10" t="s">
        <v>81</v>
      </c>
      <c r="D83" s="16">
        <v>1407674</v>
      </c>
      <c r="E83" s="16">
        <v>16100830.92</v>
      </c>
      <c r="F83" s="17">
        <f t="shared" si="21"/>
        <v>17508504.920000002</v>
      </c>
      <c r="G83" s="16">
        <v>17508504.920000002</v>
      </c>
      <c r="H83" s="16">
        <v>17508504.920000002</v>
      </c>
      <c r="I83" s="17">
        <f t="shared" si="22"/>
        <v>0</v>
      </c>
    </row>
    <row r="84" spans="2:9" ht="24.75" customHeight="1" x14ac:dyDescent="0.25">
      <c r="B84" s="11"/>
      <c r="C84" s="12" t="s">
        <v>13</v>
      </c>
      <c r="D84" s="17">
        <f t="shared" ref="D84:I84" si="23">D12+D20+D30+D40+D50+D60+D64+D72+D76</f>
        <v>402646615</v>
      </c>
      <c r="E84" s="17">
        <f t="shared" si="23"/>
        <v>46095952.820000015</v>
      </c>
      <c r="F84" s="17">
        <f t="shared" si="23"/>
        <v>448742567.82000005</v>
      </c>
      <c r="G84" s="17">
        <f t="shared" si="23"/>
        <v>447611951.81</v>
      </c>
      <c r="H84" s="17">
        <f t="shared" si="23"/>
        <v>447611951.81</v>
      </c>
      <c r="I84" s="17">
        <f t="shared" si="23"/>
        <v>1130616.0099999923</v>
      </c>
    </row>
    <row r="86" spans="2:9" hidden="1" x14ac:dyDescent="0.25"/>
    <row r="87" spans="2:9" hidden="1" x14ac:dyDescent="0.25"/>
    <row r="88" spans="2:9" hidden="1" x14ac:dyDescent="0.25"/>
    <row r="105" spans="3:8" x14ac:dyDescent="0.25">
      <c r="H105">
        <v>6</v>
      </c>
    </row>
    <row r="110" spans="3:8" ht="15" customHeight="1" x14ac:dyDescent="0.25">
      <c r="C110" s="1"/>
      <c r="E110" s="1"/>
      <c r="F110" s="1"/>
      <c r="G110" s="1"/>
      <c r="H110" s="1"/>
    </row>
    <row r="111" spans="3:8" ht="15" customHeight="1" x14ac:dyDescent="0.25">
      <c r="C111" s="2"/>
      <c r="E111" s="2"/>
      <c r="F111" s="2"/>
      <c r="G111" s="2"/>
      <c r="H111" s="2"/>
    </row>
    <row r="112" spans="3:8" ht="30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6.3.6.a.</vt:lpstr>
      <vt:lpstr>6.3.6</vt:lpstr>
      <vt:lpstr>'6.3.6.a.'!Área_de_impresión</vt:lpstr>
      <vt:lpstr>'6.3.6'!Títulos_a_imprimir</vt:lpstr>
      <vt:lpstr>'6.3.6.a.'!Títulos_a_imprimir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2018-02-15T19:56:19Z</cp:lastPrinted>
  <dcterms:created xsi:type="dcterms:W3CDTF">2014-09-04T16:46:21Z</dcterms:created>
  <dcterms:modified xsi:type="dcterms:W3CDTF">2018-02-15T20:07:35Z</dcterms:modified>
</cp:coreProperties>
</file>