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20\PROPUESTA DE EGRESOS 2020\PRESUPUESTO DE EGRESOS\"/>
    </mc:Choice>
  </mc:AlternateContent>
  <bookViews>
    <workbookView xWindow="120" yWindow="105" windowWidth="15600" windowHeight="11760"/>
  </bookViews>
  <sheets>
    <sheet name="ADMINISTRATIVA" sheetId="4" r:id="rId1"/>
    <sheet name="OBJETO DEL GASTO" sheetId="1" r:id="rId2"/>
    <sheet name="FUNCIONAL" sheetId="5" r:id="rId3"/>
    <sheet name="ECONOMICA" sheetId="6" r:id="rId4"/>
  </sheets>
  <definedNames>
    <definedName name="_xlnm.Print_Area" localSheetId="0">ADMINISTRATIVA!$A$1:$G$26</definedName>
    <definedName name="_xlnm.Print_Area" localSheetId="3">ECONOMICA!$A$1:$G$23</definedName>
    <definedName name="_xlnm.Print_Area" localSheetId="2">FUNCIONAL!$A$1:$G$48</definedName>
    <definedName name="_xlnm.Print_Area" localSheetId="1">'OBJETO DEL GASTO'!$A$1:$E$84</definedName>
    <definedName name="_xlnm.Print_Titles" localSheetId="0">ADMINISTRATIVA!$4:$10</definedName>
    <definedName name="_xlnm.Print_Titles" localSheetId="3">ECONOMICA!$4:$10</definedName>
    <definedName name="_xlnm.Print_Titles" localSheetId="2">FUNCIONAL!$4:$10</definedName>
    <definedName name="_xlnm.Print_Titles" localSheetId="1">'OBJETO DEL GASTO'!$4:$10</definedName>
  </definedNames>
  <calcPr calcId="152511"/>
</workbook>
</file>

<file path=xl/calcChain.xml><?xml version="1.0" encoding="utf-8"?>
<calcChain xmlns="http://schemas.openxmlformats.org/spreadsheetml/2006/main">
  <c r="F22" i="5" l="1"/>
  <c r="F12" i="5"/>
  <c r="F42" i="5"/>
  <c r="F31" i="5"/>
  <c r="D76" i="1" l="1"/>
  <c r="D72" i="1"/>
  <c r="D64" i="1"/>
  <c r="D60" i="1"/>
  <c r="D50" i="1"/>
  <c r="D40" i="1"/>
  <c r="D30" i="1"/>
  <c r="D20" i="1"/>
  <c r="D12" i="1"/>
  <c r="F11" i="6" l="1"/>
  <c r="F11" i="5" l="1"/>
  <c r="F11" i="4" l="1"/>
  <c r="D11" i="1" l="1"/>
</calcChain>
</file>

<file path=xl/sharedStrings.xml><?xml version="1.0" encoding="utf-8"?>
<sst xmlns="http://schemas.openxmlformats.org/spreadsheetml/2006/main" count="157" uniqueCount="140">
  <si>
    <t>Participaciones y Aportaciones</t>
  </si>
  <si>
    <t>Transferencias, Asignaciones, Subsidios y Otras Ayudas</t>
  </si>
  <si>
    <t>Concepto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</si>
  <si>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</si>
  <si>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</si>
  <si>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</si>
  <si>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</si>
  <si>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</si>
  <si>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</si>
  <si>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</si>
  <si>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</si>
  <si>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</si>
  <si>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</si>
  <si>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</si>
  <si>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</si>
  <si>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</si>
  <si>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</si>
  <si>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</si>
  <si>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</si>
  <si>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</si>
  <si>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</si>
  <si>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</si>
  <si>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</si>
  <si>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</si>
  <si>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</si>
  <si>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</si>
  <si>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</si>
  <si>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</si>
  <si>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</si>
  <si>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</si>
  <si>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</si>
  <si>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</si>
  <si>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</si>
  <si>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</si>
  <si>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</si>
  <si>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</si>
  <si>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</si>
  <si>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</si>
  <si>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</si>
  <si>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</si>
  <si>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</si>
  <si>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</si>
  <si>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</si>
  <si>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</si>
  <si>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</si>
  <si>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</si>
  <si>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</si>
  <si>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</si>
  <si>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</si>
  <si>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</si>
  <si>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</si>
  <si>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</si>
  <si>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</si>
  <si>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</si>
  <si>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</si>
  <si>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</si>
  <si>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</si>
  <si>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</si>
  <si>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</si>
  <si>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</si>
  <si>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</si>
  <si>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</si>
  <si>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</si>
  <si>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</si>
  <si>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</si>
  <si>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</si>
  <si>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</si>
  <si>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</si>
  <si>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</si>
  <si>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</si>
  <si>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</si>
  <si>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IGUALA DE LA INDEPENDENCIA, GUERRERO</t>
  </si>
  <si>
    <t>Clasificador por Objeto del Gasto (Capítulo y Concepto)</t>
  </si>
  <si>
    <t>Importe</t>
  </si>
  <si>
    <t>TOTAL</t>
  </si>
  <si>
    <t>Clasificación Administrativa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</si>
  <si>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</si>
  <si>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</si>
  <si>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</si>
  <si>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</si>
  <si>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</si>
  <si>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</si>
  <si>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</si>
  <si>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</si>
  <si>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</si>
  <si>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Clasificador Funcional del Gasto (Finalidad y Función)</t>
  </si>
  <si>
    <t>Gobierno</t>
  </si>
  <si>
    <t>Desarrollo Social</t>
  </si>
  <si>
    <t>Desarrollo Económico</t>
  </si>
  <si>
    <t>Otras no Clasificadas en Funciones Anteriores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</si>
  <si>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</si>
  <si>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</si>
  <si>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</si>
  <si>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</si>
  <si>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</si>
  <si>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</si>
  <si>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</si>
  <si>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</si>
  <si>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</si>
  <si>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</si>
  <si>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</si>
  <si>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</si>
  <si>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</si>
  <si>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</si>
  <si>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</si>
  <si>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</si>
  <si>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</si>
  <si>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</si>
  <si>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</si>
  <si>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</si>
  <si>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</si>
  <si>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</si>
  <si>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</si>
  <si>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</si>
  <si>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</si>
  <si>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</si>
  <si>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</si>
  <si>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Clasificación por Tipo de Gasto (Económica)</t>
  </si>
  <si>
    <t>Gasto Corriente</t>
  </si>
  <si>
    <t>Gasto de Capital</t>
  </si>
  <si>
    <t>Amortización de la Deuda y Disminución de Pasivos</t>
  </si>
  <si>
    <t>3.1.1.1.1.</t>
  </si>
  <si>
    <t>Órgano Ejecutivo Municipal ( Ayuntamiento )</t>
  </si>
  <si>
    <t>PRESIDENCIA</t>
  </si>
  <si>
    <t>D.I.F. MUNICIPAL</t>
  </si>
  <si>
    <t>SECRETARÍA DE GOBIERNO MUNICIPAL</t>
  </si>
  <si>
    <t>SECRETARÍA DE SEGURIDAD PÚBLICA</t>
  </si>
  <si>
    <t>SECRETARÍA DE FINANZAS Y ADMINISTRACIÓN</t>
  </si>
  <si>
    <t>SECRETARÍA DE DESARROLLO URBANO Y OBRAS PÚBLICAS</t>
  </si>
  <si>
    <t>SECRETARÍA DE SERVICIOS PÚBLICOS</t>
  </si>
  <si>
    <t>SECRETARÍA DE SALUD MUNICIPAL</t>
  </si>
  <si>
    <t>SECRETARÍA DE DESARROLLO SOCIAL</t>
  </si>
  <si>
    <t>SECRETARÍA DE DESARROLLO ECONÓMICO</t>
  </si>
  <si>
    <t>Servicios de Comunicación Social y Publicidad</t>
  </si>
  <si>
    <t>Inversiones Para el Fomento de Actividades Productivas</t>
  </si>
  <si>
    <t>SINDICATURAS</t>
  </si>
  <si>
    <t>REGIDURÍAS</t>
  </si>
  <si>
    <t>OFICIALÍA MAYOR</t>
  </si>
  <si>
    <t>SECRETARÍA DE DESARROLLO RURAL Y MEDIO AMBIENTE</t>
  </si>
  <si>
    <t>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</si>
</sst>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72">
    <xf numFmtId="0" fontId="0" fillId="0" borderId="0" xfId="0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37" fontId="14" fillId="0" borderId="2" xfId="1" applyNumberFormat="1" applyFont="1" applyFill="1" applyBorder="1" applyAlignment="1" applyProtection="1">
      <alignment horizontal="center" vertical="center"/>
    </xf>
    <xf numFmtId="37" fontId="14" fillId="0" borderId="3" xfId="1" applyNumberFormat="1" applyFont="1" applyFill="1" applyBorder="1" applyAlignment="1" applyProtection="1">
      <alignment horizontal="center" vertical="center"/>
    </xf>
    <xf numFmtId="37" fontId="14" fillId="3" borderId="1" xfId="1" applyNumberFormat="1" applyFont="1" applyFill="1" applyBorder="1" applyAlignment="1" applyProtection="1">
      <alignment horizontal="center" vertical="center" wrapText="1"/>
    </xf>
    <xf numFmtId="37" fontId="14" fillId="0" borderId="8" xfId="1" applyNumberFormat="1" applyFont="1" applyFill="1" applyBorder="1" applyAlignment="1" applyProtection="1">
      <alignment horizontal="center" vertical="center"/>
    </xf>
    <xf numFmtId="43" fontId="14" fillId="3" borderId="15" xfId="1" applyFont="1" applyFill="1" applyBorder="1" applyAlignment="1" applyProtection="1">
      <alignment horizontal="center" vertical="center" wrapText="1"/>
    </xf>
    <xf numFmtId="43" fontId="10" fillId="2" borderId="16" xfId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43" fontId="12" fillId="2" borderId="17" xfId="1" applyFont="1" applyFill="1" applyBorder="1" applyAlignment="1" applyProtection="1">
      <alignment horizontal="right" vertical="center"/>
      <protection locked="0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43" fontId="12" fillId="2" borderId="20" xfId="1" applyFont="1" applyFill="1" applyBorder="1" applyAlignment="1" applyProtection="1">
      <alignment horizontal="right" vertical="center"/>
      <protection locked="0"/>
    </xf>
    <xf numFmtId="43" fontId="12" fillId="2" borderId="0" xfId="1" applyFont="1" applyFill="1" applyBorder="1" applyAlignment="1" applyProtection="1">
      <alignment horizontal="right" vertical="center"/>
      <protection locked="0"/>
    </xf>
    <xf numFmtId="0" fontId="12" fillId="0" borderId="10" xfId="0" quotePrefix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43" fontId="10" fillId="2" borderId="16" xfId="1" applyFont="1" applyFill="1" applyBorder="1" applyAlignment="1" applyProtection="1">
      <alignment horizontal="right" vertical="center"/>
      <protection locked="0"/>
    </xf>
    <xf numFmtId="37" fontId="14" fillId="3" borderId="4" xfId="1" applyNumberFormat="1" applyFont="1" applyFill="1" applyBorder="1" applyAlignment="1" applyProtection="1">
      <alignment vertical="center"/>
    </xf>
    <xf numFmtId="37" fontId="14" fillId="3" borderId="14" xfId="1" applyNumberFormat="1" applyFont="1" applyFill="1" applyBorder="1" applyAlignment="1" applyProtection="1">
      <alignment horizontal="right" vertical="center"/>
    </xf>
    <xf numFmtId="43" fontId="14" fillId="3" borderId="13" xfId="1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43" fontId="15" fillId="2" borderId="17" xfId="1" applyFont="1" applyFill="1" applyBorder="1" applyAlignment="1" applyProtection="1">
      <alignment horizontal="right" vertical="center"/>
      <protection locked="0"/>
    </xf>
    <xf numFmtId="0" fontId="12" fillId="0" borderId="18" xfId="0" quotePrefix="1" applyFont="1" applyBorder="1" applyAlignment="1">
      <alignment horizontal="center" vertical="center" wrapText="1"/>
    </xf>
    <xf numFmtId="37" fontId="14" fillId="0" borderId="6" xfId="1" applyNumberFormat="1" applyFont="1" applyFill="1" applyBorder="1" applyAlignment="1" applyProtection="1">
      <alignment horizontal="center" vertical="center" wrapText="1"/>
    </xf>
    <xf numFmtId="37" fontId="14" fillId="0" borderId="7" xfId="1" applyNumberFormat="1" applyFont="1" applyFill="1" applyBorder="1" applyAlignment="1" applyProtection="1">
      <alignment horizontal="center" vertical="center" wrapText="1"/>
    </xf>
    <xf numFmtId="37" fontId="14" fillId="0" borderId="7" xfId="1" applyNumberFormat="1" applyFont="1" applyFill="1" applyBorder="1" applyAlignment="1" applyProtection="1">
      <alignment horizontal="center" vertical="center"/>
    </xf>
    <xf numFmtId="37" fontId="14" fillId="0" borderId="10" xfId="1" applyNumberFormat="1" applyFont="1" applyFill="1" applyBorder="1" applyAlignment="1" applyProtection="1">
      <alignment horizontal="center" vertical="center"/>
    </xf>
    <xf numFmtId="37" fontId="14" fillId="0" borderId="0" xfId="1" applyNumberFormat="1" applyFont="1" applyFill="1" applyBorder="1" applyAlignment="1" applyProtection="1">
      <alignment horizontal="center" vertical="center"/>
    </xf>
    <xf numFmtId="37" fontId="14" fillId="0" borderId="12" xfId="1" applyNumberFormat="1" applyFont="1" applyFill="1" applyBorder="1" applyAlignment="1" applyProtection="1">
      <alignment horizontal="center" vertical="center"/>
    </xf>
    <xf numFmtId="37" fontId="14" fillId="0" borderId="5" xfId="1" applyNumberFormat="1" applyFont="1" applyFill="1" applyBorder="1" applyAlignment="1" applyProtection="1">
      <alignment horizontal="center" vertical="center"/>
    </xf>
    <xf numFmtId="37" fontId="14" fillId="0" borderId="9" xfId="1" applyNumberFormat="1" applyFont="1" applyFill="1" applyBorder="1" applyAlignment="1" applyProtection="1">
      <alignment horizontal="center" vertical="center" wrapText="1"/>
    </xf>
    <xf numFmtId="37" fontId="14" fillId="0" borderId="11" xfId="1" applyNumberFormat="1" applyFont="1" applyFill="1" applyBorder="1" applyAlignment="1" applyProtection="1">
      <alignment horizontal="center" vertical="center" wrapText="1"/>
    </xf>
    <xf numFmtId="37" fontId="14" fillId="0" borderId="13" xfId="1" applyNumberFormat="1" applyFont="1" applyFill="1" applyBorder="1" applyAlignment="1" applyProtection="1">
      <alignment horizontal="center" vertical="center" wrapText="1"/>
    </xf>
    <xf numFmtId="37" fontId="6" fillId="0" borderId="0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  <protection locked="0"/>
    </xf>
    <xf numFmtId="37" fontId="8" fillId="0" borderId="0" xfId="1" applyNumberFormat="1" applyFont="1" applyFill="1" applyBorder="1" applyAlignment="1" applyProtection="1">
      <alignment horizontal="center" vertical="center"/>
    </xf>
    <xf numFmtId="37" fontId="14" fillId="3" borderId="12" xfId="1" applyNumberFormat="1" applyFont="1" applyFill="1" applyBorder="1" applyAlignment="1" applyProtection="1">
      <alignment horizontal="center" vertical="center" wrapText="1"/>
    </xf>
    <xf numFmtId="37" fontId="14" fillId="3" borderId="5" xfId="1" applyNumberFormat="1" applyFont="1" applyFill="1" applyBorder="1" applyAlignment="1" applyProtection="1">
      <alignment horizontal="center" vertical="center" wrapText="1"/>
    </xf>
    <xf numFmtId="37" fontId="14" fillId="0" borderId="18" xfId="1" applyNumberFormat="1" applyFont="1" applyFill="1" applyBorder="1" applyAlignment="1" applyProtection="1">
      <alignment horizontal="center" vertical="center"/>
    </xf>
    <xf numFmtId="37" fontId="14" fillId="0" borderId="19" xfId="1" applyNumberFormat="1" applyFont="1" applyFill="1" applyBorder="1" applyAlignment="1" applyProtection="1">
      <alignment horizontal="center" vertical="center"/>
    </xf>
    <xf numFmtId="37" fontId="14" fillId="0" borderId="21" xfId="1" applyNumberFormat="1" applyFont="1" applyFill="1" applyBorder="1" applyAlignment="1" applyProtection="1">
      <alignment horizontal="center" vertical="center" wrapText="1"/>
    </xf>
    <xf numFmtId="37" fontId="14" fillId="0" borderId="17" xfId="1" applyNumberFormat="1" applyFont="1" applyFill="1" applyBorder="1" applyAlignment="1" applyProtection="1">
      <alignment horizontal="center" vertical="center" wrapText="1"/>
    </xf>
    <xf numFmtId="37" fontId="14" fillId="0" borderId="20" xfId="1" applyNumberFormat="1" applyFont="1" applyFill="1" applyBorder="1" applyAlignment="1" applyProtection="1">
      <alignment horizontal="center" vertical="center" wrapText="1"/>
    </xf>
    <xf numFmtId="37" fontId="14" fillId="3" borderId="14" xfId="1" applyNumberFormat="1" applyFont="1" applyFill="1" applyBorder="1" applyAlignment="1" applyProtection="1">
      <alignment horizontal="center" vertical="center" wrapText="1"/>
    </xf>
    <xf numFmtId="37" fontId="14" fillId="3" borderId="4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2</xdr:row>
      <xdr:rowOff>95250</xdr:rowOff>
    </xdr:from>
    <xdr:to>
      <xdr:col>5</xdr:col>
      <xdr:colOff>1428750</xdr:colOff>
      <xdr:row>5</xdr:row>
      <xdr:rowOff>104775</xdr:rowOff>
    </xdr:to>
    <xdr:pic>
      <xdr:nvPicPr>
        <xdr:cNvPr id="15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419100"/>
          <a:ext cx="828675" cy="6858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ve="http://schemas.openxmlformats.org/markup-compatibility/2006" xmlns:lc="http://schemas.openxmlformats.org/drawingml/2006/lockedCanvas"/>
          </a:ext>
        </a:extLst>
      </xdr:spPr>
    </xdr:pic>
    <xdr:clientData/>
  </xdr:twoCellAnchor>
  <xdr:twoCellAnchor editAs="oneCell">
    <xdr:from>
      <xdr:col>1</xdr:col>
      <xdr:colOff>114301</xdr:colOff>
      <xdr:row>2</xdr:row>
      <xdr:rowOff>142875</xdr:rowOff>
    </xdr:from>
    <xdr:to>
      <xdr:col>3</xdr:col>
      <xdr:colOff>217958</xdr:colOff>
      <xdr:row>5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1" y="466725"/>
          <a:ext cx="1179982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</xdr:row>
      <xdr:rowOff>85725</xdr:rowOff>
    </xdr:from>
    <xdr:to>
      <xdr:col>2</xdr:col>
      <xdr:colOff>255469</xdr:colOff>
      <xdr:row>4</xdr:row>
      <xdr:rowOff>228600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409575"/>
          <a:ext cx="1141294" cy="561975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2</xdr:row>
      <xdr:rowOff>95250</xdr:rowOff>
    </xdr:from>
    <xdr:to>
      <xdr:col>3</xdr:col>
      <xdr:colOff>1428750</xdr:colOff>
      <xdr:row>5</xdr:row>
      <xdr:rowOff>104775</xdr:rowOff>
    </xdr:to>
    <xdr:pic>
      <xdr:nvPicPr>
        <xdr:cNvPr id="20" name="1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419100"/>
          <a:ext cx="828675" cy="6858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ve="http://schemas.openxmlformats.org/markup-compatibility/2006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2</xdr:row>
      <xdr:rowOff>95250</xdr:rowOff>
    </xdr:from>
    <xdr:to>
      <xdr:col>5</xdr:col>
      <xdr:colOff>1428750</xdr:colOff>
      <xdr:row>5</xdr:row>
      <xdr:rowOff>104775</xdr:rowOff>
    </xdr:to>
    <xdr:pic>
      <xdr:nvPicPr>
        <xdr:cNvPr id="15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419100"/>
          <a:ext cx="828675" cy="6858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ve="http://schemas.openxmlformats.org/markup-compatibility/2006" xmlns:lc="http://schemas.openxmlformats.org/drawingml/2006/lockedCanvas"/>
          </a:ext>
        </a:extLst>
      </xdr:spPr>
    </xdr:pic>
    <xdr:clientData/>
  </xdr:twoCellAnchor>
  <xdr:twoCellAnchor editAs="oneCell">
    <xdr:from>
      <xdr:col>1</xdr:col>
      <xdr:colOff>19050</xdr:colOff>
      <xdr:row>2</xdr:row>
      <xdr:rowOff>133350</xdr:rowOff>
    </xdr:from>
    <xdr:to>
      <xdr:col>3</xdr:col>
      <xdr:colOff>455494</xdr:colOff>
      <xdr:row>5</xdr:row>
      <xdr:rowOff>19050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457200"/>
          <a:ext cx="1141294" cy="561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3</xdr:col>
      <xdr:colOff>2286000</xdr:colOff>
      <xdr:row>30</xdr:row>
      <xdr:rowOff>171450</xdr:rowOff>
    </xdr:to>
    <xdr:grpSp>
      <xdr:nvGrpSpPr>
        <xdr:cNvPr id="2" name="1 Grupo"/>
        <xdr:cNvGrpSpPr/>
      </xdr:nvGrpSpPr>
      <xdr:grpSpPr>
        <a:xfrm>
          <a:off x="381000" y="5057775"/>
          <a:ext cx="3286125" cy="0"/>
          <a:chOff x="523876" y="9350376"/>
          <a:chExt cx="4063999" cy="1619250"/>
        </a:xfrm>
      </xdr:grpSpPr>
      <xdr:sp macro="" textlink="">
        <xdr:nvSpPr>
          <xdr:cNvPr id="3" name="2 CuadroTexto"/>
          <xdr:cNvSpPr txBox="1"/>
        </xdr:nvSpPr>
        <xdr:spPr>
          <a:xfrm>
            <a:off x="523876" y="9350376"/>
            <a:ext cx="4063999" cy="1619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 b="1">
                <a:latin typeface="Arial Narrow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1050" b="1">
              <a:latin typeface="Arial Narrow" pitchFamily="34" charset="0"/>
              <a:cs typeface="Arial" pitchFamily="34" charset="0"/>
            </a:endParaRPr>
          </a:p>
          <a:p>
            <a:pPr algn="ctr"/>
            <a:endParaRPr lang="es-MX" sz="1050" b="1">
              <a:latin typeface="Arial Narrow" pitchFamily="34" charset="0"/>
              <a:cs typeface="Arial" pitchFamily="34" charset="0"/>
            </a:endParaRPr>
          </a:p>
          <a:p>
            <a:pPr algn="ctr"/>
            <a:r>
              <a:rPr lang="es-MX" sz="1050" b="1">
                <a:latin typeface="Arial Narrow" pitchFamily="34" charset="0"/>
                <a:cs typeface="Arial" pitchFamily="34" charset="0"/>
              </a:rPr>
              <a:t>DR. HERÓN DELGADO CASTAÑEDA</a:t>
            </a:r>
            <a:endParaRPr lang="es-MX" sz="1050" b="1" baseline="0">
              <a:latin typeface="Arial Narrow" pitchFamily="34" charset="0"/>
              <a:cs typeface="Arial" pitchFamily="34" charset="0"/>
            </a:endParaRPr>
          </a:p>
          <a:p>
            <a:pPr algn="ctr"/>
            <a:r>
              <a:rPr lang="es-MX" sz="1050" b="1" baseline="0">
                <a:latin typeface="Arial Narrow" pitchFamily="34" charset="0"/>
                <a:cs typeface="Arial" pitchFamily="34" charset="0"/>
              </a:rPr>
              <a:t>PRESIDENTE MUNICIPAL CONSTITUCIONAL </a:t>
            </a:r>
          </a:p>
        </xdr:txBody>
      </xdr:sp>
      <xdr:cxnSp macro="">
        <xdr:nvCxnSpPr>
          <xdr:cNvPr id="4" name="3 Conector recto"/>
          <xdr:cNvCxnSpPr/>
        </xdr:nvCxnSpPr>
        <xdr:spPr>
          <a:xfrm>
            <a:off x="840317" y="10007700"/>
            <a:ext cx="3466994" cy="648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3295650</xdr:colOff>
      <xdr:row>25</xdr:row>
      <xdr:rowOff>0</xdr:rowOff>
    </xdr:from>
    <xdr:to>
      <xdr:col>5</xdr:col>
      <xdr:colOff>1533525</xdr:colOff>
      <xdr:row>30</xdr:row>
      <xdr:rowOff>171450</xdr:rowOff>
    </xdr:to>
    <xdr:grpSp>
      <xdr:nvGrpSpPr>
        <xdr:cNvPr id="5" name="4 Grupo"/>
        <xdr:cNvGrpSpPr/>
      </xdr:nvGrpSpPr>
      <xdr:grpSpPr>
        <a:xfrm>
          <a:off x="4676775" y="5057775"/>
          <a:ext cx="3286125" cy="0"/>
          <a:chOff x="523876" y="9350376"/>
          <a:chExt cx="4063999" cy="1619250"/>
        </a:xfrm>
      </xdr:grpSpPr>
      <xdr:sp macro="" textlink="">
        <xdr:nvSpPr>
          <xdr:cNvPr id="6" name="5 CuadroTexto"/>
          <xdr:cNvSpPr txBox="1"/>
        </xdr:nvSpPr>
        <xdr:spPr>
          <a:xfrm>
            <a:off x="523876" y="9350376"/>
            <a:ext cx="4063999" cy="1619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 b="1">
                <a:latin typeface="Arial Narrow" pitchFamily="34" charset="0"/>
                <a:cs typeface="Arial" pitchFamily="34" charset="0"/>
              </a:rPr>
              <a:t>Vo.</a:t>
            </a:r>
            <a:r>
              <a:rPr lang="es-MX" sz="1050" b="1" baseline="0">
                <a:latin typeface="Arial Narrow" pitchFamily="34" charset="0"/>
                <a:cs typeface="Arial" pitchFamily="34" charset="0"/>
              </a:rPr>
              <a:t> Bo.</a:t>
            </a:r>
            <a:endParaRPr lang="es-MX" sz="1050" b="1">
              <a:latin typeface="Arial Narrow" pitchFamily="34" charset="0"/>
              <a:cs typeface="Arial" pitchFamily="34" charset="0"/>
            </a:endParaRPr>
          </a:p>
          <a:p>
            <a:pPr algn="ctr"/>
            <a:endParaRPr lang="es-MX" sz="1050" b="1">
              <a:latin typeface="Arial Narrow" pitchFamily="34" charset="0"/>
              <a:cs typeface="Arial" pitchFamily="34" charset="0"/>
            </a:endParaRPr>
          </a:p>
          <a:p>
            <a:pPr algn="ctr"/>
            <a:endParaRPr lang="es-MX" sz="1050" b="1">
              <a:latin typeface="Arial Narrow" pitchFamily="34" charset="0"/>
              <a:cs typeface="Arial" pitchFamily="34" charset="0"/>
            </a:endParaRPr>
          </a:p>
          <a:p>
            <a:pPr algn="ctr"/>
            <a:r>
              <a:rPr lang="es-MX" sz="1050" b="1">
                <a:latin typeface="Arial Narrow" pitchFamily="34" charset="0"/>
                <a:cs typeface="Arial" pitchFamily="34" charset="0"/>
              </a:rPr>
              <a:t>PROFRA. LETICIA MÁRQUEZ</a:t>
            </a:r>
            <a:r>
              <a:rPr lang="es-MX" sz="1050" b="1" baseline="0">
                <a:latin typeface="Arial Narrow" pitchFamily="34" charset="0"/>
                <a:cs typeface="Arial" pitchFamily="34" charset="0"/>
              </a:rPr>
              <a:t> OCAMPO</a:t>
            </a:r>
          </a:p>
          <a:p>
            <a:pPr algn="ctr"/>
            <a:r>
              <a:rPr lang="es-MX" sz="1050" b="1" baseline="0">
                <a:latin typeface="Arial Narrow" pitchFamily="34" charset="0"/>
                <a:cs typeface="Arial" pitchFamily="34" charset="0"/>
              </a:rPr>
              <a:t>SÍNDICA ADMINISTRATIVA </a:t>
            </a:r>
          </a:p>
        </xdr:txBody>
      </xdr:sp>
      <xdr:cxnSp macro="">
        <xdr:nvCxnSpPr>
          <xdr:cNvPr id="7" name="6 Conector recto"/>
          <xdr:cNvCxnSpPr/>
        </xdr:nvCxnSpPr>
        <xdr:spPr>
          <a:xfrm>
            <a:off x="840317" y="10007700"/>
            <a:ext cx="3466994" cy="648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2286000</xdr:colOff>
      <xdr:row>43</xdr:row>
      <xdr:rowOff>171450</xdr:rowOff>
    </xdr:to>
    <xdr:grpSp>
      <xdr:nvGrpSpPr>
        <xdr:cNvPr id="8" name="7 Grupo"/>
        <xdr:cNvGrpSpPr/>
      </xdr:nvGrpSpPr>
      <xdr:grpSpPr>
        <a:xfrm>
          <a:off x="381000" y="5057775"/>
          <a:ext cx="3286125" cy="0"/>
          <a:chOff x="523876" y="9350376"/>
          <a:chExt cx="4063999" cy="1619250"/>
        </a:xfrm>
      </xdr:grpSpPr>
      <xdr:sp macro="" textlink="">
        <xdr:nvSpPr>
          <xdr:cNvPr id="9" name="8 CuadroTexto"/>
          <xdr:cNvSpPr txBox="1"/>
        </xdr:nvSpPr>
        <xdr:spPr>
          <a:xfrm>
            <a:off x="523876" y="9350376"/>
            <a:ext cx="4063999" cy="1619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 b="1">
                <a:latin typeface="Arial Narrow" pitchFamily="34" charset="0"/>
                <a:cs typeface="Arial" pitchFamily="34" charset="0"/>
              </a:rPr>
              <a:t>ELABORÓ</a:t>
            </a:r>
          </a:p>
          <a:p>
            <a:pPr algn="ctr"/>
            <a:endParaRPr lang="es-MX" sz="1050" b="1">
              <a:latin typeface="Arial Narrow" pitchFamily="34" charset="0"/>
              <a:cs typeface="Arial" pitchFamily="34" charset="0"/>
            </a:endParaRPr>
          </a:p>
          <a:p>
            <a:pPr algn="ctr"/>
            <a:endParaRPr lang="es-MX" sz="1050" b="1">
              <a:latin typeface="Arial Narrow" pitchFamily="34" charset="0"/>
              <a:cs typeface="Arial" pitchFamily="34" charset="0"/>
            </a:endParaRPr>
          </a:p>
          <a:p>
            <a:pPr algn="ctr"/>
            <a:r>
              <a:rPr lang="es-MX" sz="1050" b="1">
                <a:latin typeface="Arial Narrow" pitchFamily="34" charset="0"/>
                <a:cs typeface="Arial" pitchFamily="34" charset="0"/>
              </a:rPr>
              <a:t>L.A.E. JESÚS</a:t>
            </a:r>
            <a:r>
              <a:rPr lang="es-MX" sz="1050" b="1" baseline="0">
                <a:latin typeface="Arial Narrow" pitchFamily="34" charset="0"/>
                <a:cs typeface="Arial" pitchFamily="34" charset="0"/>
              </a:rPr>
              <a:t> ROMERO VALLE</a:t>
            </a:r>
          </a:p>
          <a:p>
            <a:pPr algn="ctr"/>
            <a:r>
              <a:rPr lang="es-MX" sz="1050" b="1" baseline="0">
                <a:latin typeface="Arial Narrow" pitchFamily="34" charset="0"/>
                <a:cs typeface="Arial" pitchFamily="34" charset="0"/>
              </a:rPr>
              <a:t>SRIO. DE FINANZAS Y ADMINISTRACIÓN</a:t>
            </a:r>
          </a:p>
        </xdr:txBody>
      </xdr:sp>
      <xdr:cxnSp macro="">
        <xdr:nvCxnSpPr>
          <xdr:cNvPr id="10" name="9 Conector recto"/>
          <xdr:cNvCxnSpPr/>
        </xdr:nvCxnSpPr>
        <xdr:spPr>
          <a:xfrm>
            <a:off x="840317" y="10007700"/>
            <a:ext cx="3466994" cy="648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3295650</xdr:colOff>
      <xdr:row>38</xdr:row>
      <xdr:rowOff>0</xdr:rowOff>
    </xdr:from>
    <xdr:to>
      <xdr:col>5</xdr:col>
      <xdr:colOff>1533525</xdr:colOff>
      <xdr:row>43</xdr:row>
      <xdr:rowOff>171450</xdr:rowOff>
    </xdr:to>
    <xdr:grpSp>
      <xdr:nvGrpSpPr>
        <xdr:cNvPr id="11" name="10 Grupo"/>
        <xdr:cNvGrpSpPr/>
      </xdr:nvGrpSpPr>
      <xdr:grpSpPr>
        <a:xfrm>
          <a:off x="4676775" y="5057775"/>
          <a:ext cx="3286125" cy="0"/>
          <a:chOff x="523876" y="9350376"/>
          <a:chExt cx="4063999" cy="1619250"/>
        </a:xfrm>
      </xdr:grpSpPr>
      <xdr:sp macro="" textlink="">
        <xdr:nvSpPr>
          <xdr:cNvPr id="12" name="11 CuadroTexto"/>
          <xdr:cNvSpPr txBox="1"/>
        </xdr:nvSpPr>
        <xdr:spPr>
          <a:xfrm>
            <a:off x="523876" y="9350376"/>
            <a:ext cx="4063999" cy="1619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 b="1">
                <a:latin typeface="Arial Narrow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1050" b="1">
              <a:latin typeface="Arial Narrow" pitchFamily="34" charset="0"/>
              <a:cs typeface="Arial" pitchFamily="34" charset="0"/>
            </a:endParaRPr>
          </a:p>
          <a:p>
            <a:pPr algn="ctr"/>
            <a:endParaRPr lang="es-MX" sz="1050" b="1">
              <a:latin typeface="Arial Narrow" pitchFamily="34" charset="0"/>
              <a:cs typeface="Arial" pitchFamily="34" charset="0"/>
            </a:endParaRPr>
          </a:p>
          <a:p>
            <a:pPr algn="ctr"/>
            <a:r>
              <a:rPr lang="es-MX" sz="1050" b="1">
                <a:latin typeface="Arial Narrow" pitchFamily="34" charset="0"/>
                <a:cs typeface="Arial" pitchFamily="34" charset="0"/>
              </a:rPr>
              <a:t>ING. JORGE SALGADO SANTA ANA</a:t>
            </a:r>
            <a:endParaRPr lang="es-MX" sz="1050" b="1" baseline="0">
              <a:latin typeface="Arial Narrow" pitchFamily="34" charset="0"/>
              <a:cs typeface="Arial" pitchFamily="34" charset="0"/>
            </a:endParaRPr>
          </a:p>
          <a:p>
            <a:pPr algn="ctr"/>
            <a:r>
              <a:rPr lang="es-MX" sz="1050" b="1" baseline="0">
                <a:latin typeface="Arial Narrow" pitchFamily="34" charset="0"/>
                <a:cs typeface="Arial" pitchFamily="34" charset="0"/>
              </a:rPr>
              <a:t>CONTRALOR INTERNO </a:t>
            </a:r>
          </a:p>
        </xdr:txBody>
      </xdr:sp>
      <xdr:cxnSp macro="">
        <xdr:nvCxnSpPr>
          <xdr:cNvPr id="13" name="12 Conector recto"/>
          <xdr:cNvCxnSpPr/>
        </xdr:nvCxnSpPr>
        <xdr:spPr>
          <a:xfrm>
            <a:off x="840317" y="10007700"/>
            <a:ext cx="3466994" cy="648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600075</xdr:colOff>
      <xdr:row>2</xdr:row>
      <xdr:rowOff>95250</xdr:rowOff>
    </xdr:from>
    <xdr:to>
      <xdr:col>5</xdr:col>
      <xdr:colOff>1428750</xdr:colOff>
      <xdr:row>5</xdr:row>
      <xdr:rowOff>104775</xdr:rowOff>
    </xdr:to>
    <xdr:pic>
      <xdr:nvPicPr>
        <xdr:cNvPr id="15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419100"/>
          <a:ext cx="828675" cy="6858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ve="http://schemas.openxmlformats.org/markup-compatibility/2006" xmlns:lc="http://schemas.openxmlformats.org/drawingml/2006/lockedCanvas"/>
          </a:ext>
        </a:extLst>
      </xdr:spPr>
    </xdr:pic>
    <xdr:clientData/>
  </xdr:twoCellAnchor>
  <xdr:twoCellAnchor editAs="oneCell">
    <xdr:from>
      <xdr:col>1</xdr:col>
      <xdr:colOff>133350</xdr:colOff>
      <xdr:row>2</xdr:row>
      <xdr:rowOff>133350</xdr:rowOff>
    </xdr:from>
    <xdr:to>
      <xdr:col>3</xdr:col>
      <xdr:colOff>274519</xdr:colOff>
      <xdr:row>5</xdr:row>
      <xdr:rowOff>19050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457200"/>
          <a:ext cx="1141294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showGridLines="0" tabSelected="1" zoomScaleNormal="100" workbookViewId="0"/>
  </sheetViews>
  <sheetFormatPr baseColWidth="10" defaultColWidth="0" defaultRowHeight="16.5" x14ac:dyDescent="0.25"/>
  <cols>
    <col min="1" max="1" width="5.7109375" style="4" customWidth="1"/>
    <col min="2" max="2" width="10" style="4" customWidth="1"/>
    <col min="3" max="3" width="6.140625" style="4" customWidth="1"/>
    <col min="4" max="4" width="62.140625" style="4" customWidth="1"/>
    <col min="5" max="5" width="13.5703125" style="4" customWidth="1"/>
    <col min="6" max="6" width="23.28515625" style="4" customWidth="1"/>
    <col min="7" max="7" width="5.7109375" style="4" customWidth="1"/>
    <col min="8" max="8" width="11.42578125" style="4" hidden="1" customWidth="1"/>
    <col min="9" max="12" width="0" style="4" hidden="1" customWidth="1"/>
    <col min="13" max="13" width="11.42578125" style="4" hidden="1" customWidth="1"/>
    <col min="14" max="16384" width="0" style="4" hidden="1"/>
  </cols>
  <sheetData>
    <row r="1" spans="2:6" s="3" customFormat="1" ht="12.75" x14ac:dyDescent="0.25"/>
    <row r="2" spans="2:6" s="3" customFormat="1" ht="12.75" x14ac:dyDescent="0.25"/>
    <row r="3" spans="2:6" s="1" customFormat="1" ht="12.75" x14ac:dyDescent="0.25">
      <c r="B3" s="60"/>
      <c r="C3" s="60"/>
      <c r="D3" s="60"/>
      <c r="E3" s="60"/>
      <c r="F3" s="60"/>
    </row>
    <row r="4" spans="2:6" s="2" customFormat="1" ht="20.25" x14ac:dyDescent="0.25">
      <c r="B4" s="61" t="s">
        <v>71</v>
      </c>
      <c r="C4" s="61"/>
      <c r="D4" s="61"/>
      <c r="E4" s="61"/>
      <c r="F4" s="61"/>
    </row>
    <row r="5" spans="2:6" s="2" customFormat="1" ht="20.25" x14ac:dyDescent="0.25">
      <c r="B5" s="62" t="s">
        <v>139</v>
      </c>
      <c r="C5" s="62"/>
      <c r="D5" s="62"/>
      <c r="E5" s="62"/>
      <c r="F5" s="62"/>
    </row>
    <row r="6" spans="2:6" s="2" customFormat="1" ht="20.25" x14ac:dyDescent="0.25">
      <c r="B6" s="62" t="s">
        <v>75</v>
      </c>
      <c r="C6" s="62"/>
      <c r="D6" s="62"/>
      <c r="E6" s="62"/>
      <c r="F6" s="62"/>
    </row>
    <row r="7" spans="2:6" s="2" customFormat="1" ht="21" thickBot="1" x14ac:dyDescent="0.3">
      <c r="B7" s="62"/>
      <c r="C7" s="62"/>
      <c r="D7" s="62"/>
      <c r="E7" s="62"/>
      <c r="F7" s="62"/>
    </row>
    <row r="8" spans="2:6" s="6" customFormat="1" ht="15.75" x14ac:dyDescent="0.25">
      <c r="B8" s="50" t="s">
        <v>2</v>
      </c>
      <c r="C8" s="51"/>
      <c r="D8" s="52"/>
      <c r="E8" s="11"/>
      <c r="F8" s="57" t="s">
        <v>73</v>
      </c>
    </row>
    <row r="9" spans="2:6" s="6" customFormat="1" ht="15.75" x14ac:dyDescent="0.25">
      <c r="B9" s="53"/>
      <c r="C9" s="54"/>
      <c r="D9" s="54"/>
      <c r="E9" s="8"/>
      <c r="F9" s="58"/>
    </row>
    <row r="10" spans="2:6" s="6" customFormat="1" ht="15.75" x14ac:dyDescent="0.25">
      <c r="B10" s="55"/>
      <c r="C10" s="56"/>
      <c r="D10" s="56"/>
      <c r="E10" s="9"/>
      <c r="F10" s="59"/>
    </row>
    <row r="11" spans="2:6" s="6" customFormat="1" ht="15.75" x14ac:dyDescent="0.25">
      <c r="B11" s="41" t="s">
        <v>121</v>
      </c>
      <c r="C11" s="40" t="s">
        <v>122</v>
      </c>
      <c r="D11" s="40"/>
      <c r="E11" s="10"/>
      <c r="F11" s="12">
        <f>SUM(F12:F25)</f>
        <v>551125084</v>
      </c>
    </row>
    <row r="12" spans="2:6" x14ac:dyDescent="0.25">
      <c r="B12" s="21"/>
      <c r="C12" s="7" t="s">
        <v>76</v>
      </c>
      <c r="D12" s="5" t="s">
        <v>123</v>
      </c>
      <c r="E12" s="5"/>
      <c r="F12" s="15">
        <v>42480259.270000003</v>
      </c>
    </row>
    <row r="13" spans="2:6" x14ac:dyDescent="0.25">
      <c r="B13" s="21"/>
      <c r="C13" s="7" t="s">
        <v>77</v>
      </c>
      <c r="D13" s="5" t="s">
        <v>124</v>
      </c>
      <c r="E13" s="5"/>
      <c r="F13" s="15">
        <v>18372663.16</v>
      </c>
    </row>
    <row r="14" spans="2:6" x14ac:dyDescent="0.25">
      <c r="B14" s="21"/>
      <c r="C14" s="7" t="s">
        <v>78</v>
      </c>
      <c r="D14" s="5" t="s">
        <v>125</v>
      </c>
      <c r="E14" s="5"/>
      <c r="F14" s="15">
        <v>23415033.100000001</v>
      </c>
    </row>
    <row r="15" spans="2:6" x14ac:dyDescent="0.25">
      <c r="B15" s="21"/>
      <c r="C15" s="7" t="s">
        <v>79</v>
      </c>
      <c r="D15" s="5" t="s">
        <v>126</v>
      </c>
      <c r="E15" s="5"/>
      <c r="F15" s="15">
        <v>99546887.510000005</v>
      </c>
    </row>
    <row r="16" spans="2:6" x14ac:dyDescent="0.25">
      <c r="B16" s="21"/>
      <c r="C16" s="7" t="s">
        <v>80</v>
      </c>
      <c r="D16" s="5" t="s">
        <v>127</v>
      </c>
      <c r="E16" s="5"/>
      <c r="F16" s="15">
        <v>65620712.460000001</v>
      </c>
    </row>
    <row r="17" spans="2:6" x14ac:dyDescent="0.25">
      <c r="B17" s="21"/>
      <c r="C17" s="7" t="s">
        <v>81</v>
      </c>
      <c r="D17" s="5" t="s">
        <v>137</v>
      </c>
      <c r="E17" s="5"/>
      <c r="F17" s="15">
        <v>26275789.559999999</v>
      </c>
    </row>
    <row r="18" spans="2:6" x14ac:dyDescent="0.25">
      <c r="B18" s="21"/>
      <c r="C18" s="7" t="s">
        <v>82</v>
      </c>
      <c r="D18" s="5" t="s">
        <v>128</v>
      </c>
      <c r="E18" s="5"/>
      <c r="F18" s="15">
        <v>135421318.31999999</v>
      </c>
    </row>
    <row r="19" spans="2:6" x14ac:dyDescent="0.25">
      <c r="B19" s="21"/>
      <c r="C19" s="7" t="s">
        <v>83</v>
      </c>
      <c r="D19" s="5" t="s">
        <v>129</v>
      </c>
      <c r="E19" s="5"/>
      <c r="F19" s="15">
        <v>62724321.969999999</v>
      </c>
    </row>
    <row r="20" spans="2:6" x14ac:dyDescent="0.25">
      <c r="B20" s="21"/>
      <c r="C20" s="7" t="s">
        <v>84</v>
      </c>
      <c r="D20" s="5" t="s">
        <v>130</v>
      </c>
      <c r="E20" s="5"/>
      <c r="F20" s="15">
        <v>11492461.02</v>
      </c>
    </row>
    <row r="21" spans="2:6" x14ac:dyDescent="0.25">
      <c r="B21" s="14"/>
      <c r="C21" s="7">
        <v>1100</v>
      </c>
      <c r="D21" s="5" t="s">
        <v>131</v>
      </c>
      <c r="E21" s="5"/>
      <c r="F21" s="15">
        <v>20400509.969999999</v>
      </c>
    </row>
    <row r="22" spans="2:6" x14ac:dyDescent="0.25">
      <c r="B22" s="14"/>
      <c r="C22" s="7">
        <v>1200</v>
      </c>
      <c r="D22" s="5" t="s">
        <v>138</v>
      </c>
      <c r="E22" s="5"/>
      <c r="F22" s="15">
        <v>16828435.93</v>
      </c>
    </row>
    <row r="23" spans="2:6" x14ac:dyDescent="0.25">
      <c r="B23" s="14"/>
      <c r="C23" s="7">
        <v>1300</v>
      </c>
      <c r="D23" s="5" t="s">
        <v>132</v>
      </c>
      <c r="E23" s="5"/>
      <c r="F23" s="15">
        <v>1830469.58</v>
      </c>
    </row>
    <row r="24" spans="2:6" x14ac:dyDescent="0.25">
      <c r="B24" s="21"/>
      <c r="C24" s="7">
        <v>1410</v>
      </c>
      <c r="D24" s="5" t="s">
        <v>135</v>
      </c>
      <c r="E24" s="5"/>
      <c r="F24" s="15">
        <v>4817671.51</v>
      </c>
    </row>
    <row r="25" spans="2:6" ht="17.25" thickBot="1" x14ac:dyDescent="0.3">
      <c r="B25" s="49"/>
      <c r="C25" s="17">
        <v>1420</v>
      </c>
      <c r="D25" s="18" t="s">
        <v>136</v>
      </c>
      <c r="E25" s="18"/>
      <c r="F25" s="19">
        <v>21898550.640000001</v>
      </c>
    </row>
    <row r="26" spans="2:6" x14ac:dyDescent="0.25">
      <c r="B26" s="7"/>
      <c r="C26" s="7"/>
      <c r="D26" s="5"/>
      <c r="E26" s="5"/>
      <c r="F26" s="20"/>
    </row>
  </sheetData>
  <sortState ref="B21:M25">
    <sortCondition ref="C21:C25"/>
  </sortState>
  <mergeCells count="7">
    <mergeCell ref="B8:D10"/>
    <mergeCell ref="F8:F10"/>
    <mergeCell ref="B3:F3"/>
    <mergeCell ref="B4:F4"/>
    <mergeCell ref="B5:F5"/>
    <mergeCell ref="B6:F6"/>
    <mergeCell ref="B7:F7"/>
  </mergeCells>
  <printOptions horizontalCentered="1"/>
  <pageMargins left="0.59055118110236227" right="0.59055118110236227" top="0.59055118110236227" bottom="0.78740157480314965" header="0" footer="0.39370078740157483"/>
  <pageSetup scale="74" fitToHeight="0" orientation="portrait" horizontalDpi="360" verticalDpi="360" r:id="rId1"/>
  <ignoredErrors>
    <ignoredError sqref="C12:C16 C17:C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3"/>
  <sheetViews>
    <sheetView showGridLines="0" zoomScaleNormal="100" workbookViewId="0"/>
  </sheetViews>
  <sheetFormatPr baseColWidth="10" defaultColWidth="0" defaultRowHeight="16.5" x14ac:dyDescent="0.25"/>
  <cols>
    <col min="1" max="1" width="3" style="4" customWidth="1"/>
    <col min="2" max="2" width="13" style="4" customWidth="1"/>
    <col min="3" max="3" width="70.7109375" style="4" customWidth="1"/>
    <col min="4" max="4" width="23.28515625" style="4" customWidth="1"/>
    <col min="5" max="5" width="2.42578125" style="4" customWidth="1"/>
    <col min="6" max="6" width="11.42578125" style="4" hidden="1" customWidth="1"/>
    <col min="7" max="10" width="0" style="4" hidden="1" customWidth="1"/>
    <col min="11" max="13" width="11.42578125" style="4" hidden="1" customWidth="1"/>
    <col min="14" max="16384" width="0" style="4" hidden="1"/>
  </cols>
  <sheetData>
    <row r="1" spans="2:4" s="3" customFormat="1" ht="12.75" x14ac:dyDescent="0.25"/>
    <row r="2" spans="2:4" s="3" customFormat="1" ht="12.75" x14ac:dyDescent="0.25"/>
    <row r="3" spans="2:4" s="1" customFormat="1" ht="12.75" x14ac:dyDescent="0.25">
      <c r="B3" s="60"/>
      <c r="C3" s="60"/>
      <c r="D3" s="60"/>
    </row>
    <row r="4" spans="2:4" s="2" customFormat="1" ht="20.25" x14ac:dyDescent="0.25">
      <c r="B4" s="61" t="s">
        <v>71</v>
      </c>
      <c r="C4" s="61"/>
      <c r="D4" s="61"/>
    </row>
    <row r="5" spans="2:4" s="2" customFormat="1" ht="20.25" x14ac:dyDescent="0.25">
      <c r="B5" s="62" t="s">
        <v>139</v>
      </c>
      <c r="C5" s="62"/>
      <c r="D5" s="62"/>
    </row>
    <row r="6" spans="2:4" s="2" customFormat="1" ht="20.25" x14ac:dyDescent="0.25">
      <c r="B6" s="62" t="s">
        <v>72</v>
      </c>
      <c r="C6" s="62"/>
      <c r="D6" s="62"/>
    </row>
    <row r="7" spans="2:4" s="2" customFormat="1" ht="21" thickBot="1" x14ac:dyDescent="0.3">
      <c r="B7" s="62"/>
      <c r="C7" s="62"/>
      <c r="D7" s="62"/>
    </row>
    <row r="8" spans="2:4" s="6" customFormat="1" ht="15.75" x14ac:dyDescent="0.25">
      <c r="B8" s="50" t="s">
        <v>2</v>
      </c>
      <c r="C8" s="51"/>
      <c r="D8" s="67" t="s">
        <v>73</v>
      </c>
    </row>
    <row r="9" spans="2:4" s="6" customFormat="1" ht="15.75" x14ac:dyDescent="0.25">
      <c r="B9" s="53"/>
      <c r="C9" s="54"/>
      <c r="D9" s="68"/>
    </row>
    <row r="10" spans="2:4" s="6" customFormat="1" thickBot="1" x14ac:dyDescent="0.3">
      <c r="B10" s="65"/>
      <c r="C10" s="66"/>
      <c r="D10" s="69"/>
    </row>
    <row r="11" spans="2:4" s="6" customFormat="1" ht="15.75" x14ac:dyDescent="0.25">
      <c r="B11" s="63" t="s">
        <v>74</v>
      </c>
      <c r="C11" s="64"/>
      <c r="D11" s="42">
        <f>D12+D20+D30+D40+D50+D60+D64+D72+D76</f>
        <v>551125084.00000012</v>
      </c>
    </row>
    <row r="12" spans="2:4" ht="16.5" customHeight="1" x14ac:dyDescent="0.25">
      <c r="B12" s="43" t="s">
        <v>3</v>
      </c>
      <c r="C12" s="44"/>
      <c r="D12" s="13">
        <f t="shared" ref="D12" si="0">SUM(D13:D19)</f>
        <v>248587318.33000001</v>
      </c>
    </row>
    <row r="13" spans="2:4" x14ac:dyDescent="0.25">
      <c r="B13" s="14"/>
      <c r="C13" s="45" t="s">
        <v>4</v>
      </c>
      <c r="D13" s="15">
        <v>141222614.40000001</v>
      </c>
    </row>
    <row r="14" spans="2:4" hidden="1" x14ac:dyDescent="0.25">
      <c r="B14" s="14"/>
      <c r="C14" s="45" t="s">
        <v>5</v>
      </c>
      <c r="D14" s="15">
        <v>0</v>
      </c>
    </row>
    <row r="15" spans="2:4" x14ac:dyDescent="0.25">
      <c r="B15" s="14"/>
      <c r="C15" s="45" t="s">
        <v>6</v>
      </c>
      <c r="D15" s="15">
        <v>67089635.079999998</v>
      </c>
    </row>
    <row r="16" spans="2:4" x14ac:dyDescent="0.25">
      <c r="B16" s="14"/>
      <c r="C16" s="45" t="s">
        <v>7</v>
      </c>
      <c r="D16" s="15">
        <v>8745284.7799999993</v>
      </c>
    </row>
    <row r="17" spans="2:4" x14ac:dyDescent="0.25">
      <c r="B17" s="14"/>
      <c r="C17" s="45" t="s">
        <v>8</v>
      </c>
      <c r="D17" s="15">
        <v>13143640</v>
      </c>
    </row>
    <row r="18" spans="2:4" x14ac:dyDescent="0.25">
      <c r="B18" s="14"/>
      <c r="C18" s="45" t="s">
        <v>9</v>
      </c>
      <c r="D18" s="15">
        <v>18317344.07</v>
      </c>
    </row>
    <row r="19" spans="2:4" x14ac:dyDescent="0.25">
      <c r="B19" s="14"/>
      <c r="C19" s="45" t="s">
        <v>10</v>
      </c>
      <c r="D19" s="15">
        <v>68800</v>
      </c>
    </row>
    <row r="20" spans="2:4" x14ac:dyDescent="0.25">
      <c r="B20" s="22" t="s">
        <v>11</v>
      </c>
      <c r="C20" s="46"/>
      <c r="D20" s="13">
        <f t="shared" ref="D20" si="1">SUM(D21:D29)</f>
        <v>58877990.200000003</v>
      </c>
    </row>
    <row r="21" spans="2:4" x14ac:dyDescent="0.25">
      <c r="B21" s="14"/>
      <c r="C21" s="45" t="s">
        <v>12</v>
      </c>
      <c r="D21" s="15">
        <v>20991593.899999999</v>
      </c>
    </row>
    <row r="22" spans="2:4" x14ac:dyDescent="0.25">
      <c r="B22" s="14"/>
      <c r="C22" s="45" t="s">
        <v>13</v>
      </c>
      <c r="D22" s="15">
        <v>320835.77</v>
      </c>
    </row>
    <row r="23" spans="2:4" hidden="1" x14ac:dyDescent="0.25">
      <c r="B23" s="14"/>
      <c r="C23" s="45" t="s">
        <v>14</v>
      </c>
      <c r="D23" s="15">
        <v>0</v>
      </c>
    </row>
    <row r="24" spans="2:4" x14ac:dyDescent="0.25">
      <c r="B24" s="14"/>
      <c r="C24" s="45" t="s">
        <v>15</v>
      </c>
      <c r="D24" s="15">
        <v>1206830.73</v>
      </c>
    </row>
    <row r="25" spans="2:4" x14ac:dyDescent="0.25">
      <c r="B25" s="14"/>
      <c r="C25" s="45" t="s">
        <v>16</v>
      </c>
      <c r="D25" s="15">
        <v>90717.89</v>
      </c>
    </row>
    <row r="26" spans="2:4" x14ac:dyDescent="0.25">
      <c r="B26" s="14"/>
      <c r="C26" s="45" t="s">
        <v>17</v>
      </c>
      <c r="D26" s="15">
        <v>27429514</v>
      </c>
    </row>
    <row r="27" spans="2:4" x14ac:dyDescent="0.25">
      <c r="B27" s="14"/>
      <c r="C27" s="45" t="s">
        <v>18</v>
      </c>
      <c r="D27" s="15">
        <v>2882370.25</v>
      </c>
    </row>
    <row r="28" spans="2:4" hidden="1" x14ac:dyDescent="0.25">
      <c r="B28" s="14"/>
      <c r="C28" s="45" t="s">
        <v>19</v>
      </c>
      <c r="D28" s="15">
        <v>1566000</v>
      </c>
    </row>
    <row r="29" spans="2:4" x14ac:dyDescent="0.25">
      <c r="B29" s="14"/>
      <c r="C29" s="45" t="s">
        <v>20</v>
      </c>
      <c r="D29" s="15">
        <v>4390127.66</v>
      </c>
    </row>
    <row r="30" spans="2:4" x14ac:dyDescent="0.25">
      <c r="B30" s="22" t="s">
        <v>21</v>
      </c>
      <c r="C30" s="46"/>
      <c r="D30" s="13">
        <f t="shared" ref="D30" si="2">SUM(D31:D39)</f>
        <v>83349831.159999996</v>
      </c>
    </row>
    <row r="31" spans="2:4" x14ac:dyDescent="0.25">
      <c r="B31" s="14"/>
      <c r="C31" s="45" t="s">
        <v>22</v>
      </c>
      <c r="D31" s="15">
        <v>12118165.16</v>
      </c>
    </row>
    <row r="32" spans="2:4" x14ac:dyDescent="0.25">
      <c r="B32" s="14"/>
      <c r="C32" s="45" t="s">
        <v>23</v>
      </c>
      <c r="D32" s="15">
        <v>1096728</v>
      </c>
    </row>
    <row r="33" spans="2:4" x14ac:dyDescent="0.25">
      <c r="B33" s="14"/>
      <c r="C33" s="45" t="s">
        <v>24</v>
      </c>
      <c r="D33" s="15">
        <v>25366004.25</v>
      </c>
    </row>
    <row r="34" spans="2:4" x14ac:dyDescent="0.25">
      <c r="B34" s="14"/>
      <c r="C34" s="45" t="s">
        <v>25</v>
      </c>
      <c r="D34" s="15">
        <v>1134779.5900000001</v>
      </c>
    </row>
    <row r="35" spans="2:4" x14ac:dyDescent="0.25">
      <c r="B35" s="14"/>
      <c r="C35" s="45" t="s">
        <v>26</v>
      </c>
      <c r="D35" s="15">
        <v>18354271.739999998</v>
      </c>
    </row>
    <row r="36" spans="2:4" x14ac:dyDescent="0.25">
      <c r="B36" s="14"/>
      <c r="C36" s="45" t="s">
        <v>133</v>
      </c>
      <c r="D36" s="15">
        <v>4548934.8</v>
      </c>
    </row>
    <row r="37" spans="2:4" x14ac:dyDescent="0.25">
      <c r="B37" s="14"/>
      <c r="C37" s="45" t="s">
        <v>27</v>
      </c>
      <c r="D37" s="15">
        <v>507759.93</v>
      </c>
    </row>
    <row r="38" spans="2:4" x14ac:dyDescent="0.25">
      <c r="B38" s="14"/>
      <c r="C38" s="45" t="s">
        <v>28</v>
      </c>
      <c r="D38" s="15">
        <v>3893000</v>
      </c>
    </row>
    <row r="39" spans="2:4" x14ac:dyDescent="0.25">
      <c r="B39" s="14"/>
      <c r="C39" s="45" t="s">
        <v>29</v>
      </c>
      <c r="D39" s="15">
        <v>16330187.689999999</v>
      </c>
    </row>
    <row r="40" spans="2:4" x14ac:dyDescent="0.25">
      <c r="B40" s="22" t="s">
        <v>1</v>
      </c>
      <c r="C40" s="46"/>
      <c r="D40" s="13">
        <f t="shared" ref="D40" si="3">SUM(D41:D49)</f>
        <v>18755434</v>
      </c>
    </row>
    <row r="41" spans="2:4" x14ac:dyDescent="0.25">
      <c r="B41" s="14"/>
      <c r="C41" s="45" t="s">
        <v>30</v>
      </c>
      <c r="D41" s="15">
        <v>5280000</v>
      </c>
    </row>
    <row r="42" spans="2:4" x14ac:dyDescent="0.25">
      <c r="B42" s="14"/>
      <c r="C42" s="45" t="s">
        <v>31</v>
      </c>
      <c r="D42" s="15">
        <v>1247584</v>
      </c>
    </row>
    <row r="43" spans="2:4" x14ac:dyDescent="0.25">
      <c r="B43" s="14"/>
      <c r="C43" s="45" t="s">
        <v>32</v>
      </c>
      <c r="D43" s="15">
        <v>6000000</v>
      </c>
    </row>
    <row r="44" spans="2:4" x14ac:dyDescent="0.25">
      <c r="B44" s="14"/>
      <c r="C44" s="45" t="s">
        <v>33</v>
      </c>
      <c r="D44" s="15">
        <v>6227850</v>
      </c>
    </row>
    <row r="45" spans="2:4" hidden="1" x14ac:dyDescent="0.25">
      <c r="B45" s="14"/>
      <c r="C45" s="45" t="s">
        <v>34</v>
      </c>
      <c r="D45" s="15">
        <v>0</v>
      </c>
    </row>
    <row r="46" spans="2:4" hidden="1" x14ac:dyDescent="0.25">
      <c r="B46" s="14"/>
      <c r="C46" s="45" t="s">
        <v>35</v>
      </c>
      <c r="D46" s="15">
        <v>0</v>
      </c>
    </row>
    <row r="47" spans="2:4" hidden="1" x14ac:dyDescent="0.25">
      <c r="B47" s="14"/>
      <c r="C47" s="45" t="s">
        <v>36</v>
      </c>
      <c r="D47" s="15">
        <v>0</v>
      </c>
    </row>
    <row r="48" spans="2:4" hidden="1" x14ac:dyDescent="0.25">
      <c r="B48" s="14"/>
      <c r="C48" s="45" t="s">
        <v>37</v>
      </c>
      <c r="D48" s="15">
        <v>0</v>
      </c>
    </row>
    <row r="49" spans="2:4" hidden="1" x14ac:dyDescent="0.25">
      <c r="B49" s="14"/>
      <c r="C49" s="45" t="s">
        <v>38</v>
      </c>
      <c r="D49" s="15">
        <v>0</v>
      </c>
    </row>
    <row r="50" spans="2:4" x14ac:dyDescent="0.25">
      <c r="B50" s="22" t="s">
        <v>39</v>
      </c>
      <c r="C50" s="46"/>
      <c r="D50" s="13">
        <f t="shared" ref="D50" si="4">SUM(D51:D59)</f>
        <v>6502707.7700000005</v>
      </c>
    </row>
    <row r="51" spans="2:4" x14ac:dyDescent="0.25">
      <c r="B51" s="14"/>
      <c r="C51" s="45" t="s">
        <v>40</v>
      </c>
      <c r="D51" s="15">
        <v>2496426.85</v>
      </c>
    </row>
    <row r="52" spans="2:4" hidden="1" x14ac:dyDescent="0.25">
      <c r="B52" s="14"/>
      <c r="C52" s="45" t="s">
        <v>41</v>
      </c>
      <c r="D52" s="15">
        <v>0</v>
      </c>
    </row>
    <row r="53" spans="2:4" hidden="1" x14ac:dyDescent="0.25">
      <c r="B53" s="14"/>
      <c r="C53" s="45" t="s">
        <v>42</v>
      </c>
      <c r="D53" s="15">
        <v>0</v>
      </c>
    </row>
    <row r="54" spans="2:4" x14ac:dyDescent="0.25">
      <c r="B54" s="14"/>
      <c r="C54" s="45" t="s">
        <v>43</v>
      </c>
      <c r="D54" s="15">
        <v>1500000</v>
      </c>
    </row>
    <row r="55" spans="2:4" hidden="1" x14ac:dyDescent="0.25">
      <c r="B55" s="14"/>
      <c r="C55" s="45" t="s">
        <v>44</v>
      </c>
      <c r="D55" s="15">
        <v>0</v>
      </c>
    </row>
    <row r="56" spans="2:4" x14ac:dyDescent="0.25">
      <c r="B56" s="14"/>
      <c r="C56" s="45" t="s">
        <v>45</v>
      </c>
      <c r="D56" s="15">
        <v>857777.92</v>
      </c>
    </row>
    <row r="57" spans="2:4" hidden="1" x14ac:dyDescent="0.25">
      <c r="B57" s="14"/>
      <c r="C57" s="45" t="s">
        <v>46</v>
      </c>
      <c r="D57" s="15">
        <v>0</v>
      </c>
    </row>
    <row r="58" spans="2:4" hidden="1" x14ac:dyDescent="0.25">
      <c r="B58" s="14"/>
      <c r="C58" s="45" t="s">
        <v>47</v>
      </c>
      <c r="D58" s="15">
        <v>0</v>
      </c>
    </row>
    <row r="59" spans="2:4" x14ac:dyDescent="0.25">
      <c r="B59" s="14"/>
      <c r="C59" s="45" t="s">
        <v>48</v>
      </c>
      <c r="D59" s="15">
        <v>1648503</v>
      </c>
    </row>
    <row r="60" spans="2:4" x14ac:dyDescent="0.25">
      <c r="B60" s="22" t="s">
        <v>49</v>
      </c>
      <c r="C60" s="46"/>
      <c r="D60" s="13">
        <f t="shared" ref="D60" si="5">SUM(D61:D63)</f>
        <v>115762424.59999999</v>
      </c>
    </row>
    <row r="61" spans="2:4" x14ac:dyDescent="0.25">
      <c r="B61" s="14"/>
      <c r="C61" s="45" t="s">
        <v>50</v>
      </c>
      <c r="D61" s="15">
        <v>115762424.59999999</v>
      </c>
    </row>
    <row r="62" spans="2:4" hidden="1" x14ac:dyDescent="0.25">
      <c r="B62" s="14"/>
      <c r="C62" s="45" t="s">
        <v>51</v>
      </c>
      <c r="D62" s="15">
        <v>0</v>
      </c>
    </row>
    <row r="63" spans="2:4" hidden="1" x14ac:dyDescent="0.25">
      <c r="B63" s="14"/>
      <c r="C63" s="45" t="s">
        <v>52</v>
      </c>
      <c r="D63" s="15">
        <v>0</v>
      </c>
    </row>
    <row r="64" spans="2:4" x14ac:dyDescent="0.25">
      <c r="B64" s="22" t="s">
        <v>53</v>
      </c>
      <c r="C64" s="46"/>
      <c r="D64" s="13">
        <f t="shared" ref="D64" si="6">SUM(D65:D71)</f>
        <v>0</v>
      </c>
    </row>
    <row r="65" spans="2:4" hidden="1" x14ac:dyDescent="0.25">
      <c r="B65" s="14"/>
      <c r="C65" s="45" t="s">
        <v>134</v>
      </c>
      <c r="D65" s="15">
        <v>0</v>
      </c>
    </row>
    <row r="66" spans="2:4" hidden="1" x14ac:dyDescent="0.25">
      <c r="B66" s="14"/>
      <c r="C66" s="45" t="s">
        <v>54</v>
      </c>
      <c r="D66" s="15">
        <v>0</v>
      </c>
    </row>
    <row r="67" spans="2:4" hidden="1" x14ac:dyDescent="0.25">
      <c r="B67" s="14"/>
      <c r="C67" s="45" t="s">
        <v>55</v>
      </c>
      <c r="D67" s="15">
        <v>0</v>
      </c>
    </row>
    <row r="68" spans="2:4" hidden="1" x14ac:dyDescent="0.25">
      <c r="B68" s="14"/>
      <c r="C68" s="45" t="s">
        <v>56</v>
      </c>
      <c r="D68" s="15">
        <v>0</v>
      </c>
    </row>
    <row r="69" spans="2:4" hidden="1" x14ac:dyDescent="0.25">
      <c r="B69" s="14"/>
      <c r="C69" s="45" t="s">
        <v>57</v>
      </c>
      <c r="D69" s="15">
        <v>0</v>
      </c>
    </row>
    <row r="70" spans="2:4" hidden="1" x14ac:dyDescent="0.25">
      <c r="B70" s="14"/>
      <c r="C70" s="45" t="s">
        <v>58</v>
      </c>
      <c r="D70" s="15">
        <v>0</v>
      </c>
    </row>
    <row r="71" spans="2:4" hidden="1" x14ac:dyDescent="0.25">
      <c r="B71" s="14"/>
      <c r="C71" s="45" t="s">
        <v>59</v>
      </c>
      <c r="D71" s="15">
        <v>0</v>
      </c>
    </row>
    <row r="72" spans="2:4" x14ac:dyDescent="0.25">
      <c r="B72" s="22" t="s">
        <v>0</v>
      </c>
      <c r="C72" s="46"/>
      <c r="D72" s="13">
        <f t="shared" ref="D72" si="7">SUM(D73:D75)</f>
        <v>0</v>
      </c>
    </row>
    <row r="73" spans="2:4" hidden="1" x14ac:dyDescent="0.25">
      <c r="B73" s="14"/>
      <c r="C73" s="45" t="s">
        <v>60</v>
      </c>
      <c r="D73" s="15">
        <v>0</v>
      </c>
    </row>
    <row r="74" spans="2:4" hidden="1" x14ac:dyDescent="0.25">
      <c r="B74" s="14"/>
      <c r="C74" s="45" t="s">
        <v>61</v>
      </c>
      <c r="D74" s="15">
        <v>0</v>
      </c>
    </row>
    <row r="75" spans="2:4" hidden="1" x14ac:dyDescent="0.25">
      <c r="B75" s="14"/>
      <c r="C75" s="45" t="s">
        <v>62</v>
      </c>
      <c r="D75" s="15">
        <v>0</v>
      </c>
    </row>
    <row r="76" spans="2:4" x14ac:dyDescent="0.25">
      <c r="B76" s="22" t="s">
        <v>63</v>
      </c>
      <c r="C76" s="46"/>
      <c r="D76" s="13">
        <f t="shared" ref="D76" si="8">SUM(D77:D83)</f>
        <v>19289377.940000001</v>
      </c>
    </row>
    <row r="77" spans="2:4" hidden="1" x14ac:dyDescent="0.25">
      <c r="B77" s="14"/>
      <c r="C77" s="45" t="s">
        <v>64</v>
      </c>
      <c r="D77" s="15">
        <v>0</v>
      </c>
    </row>
    <row r="78" spans="2:4" hidden="1" x14ac:dyDescent="0.25">
      <c r="B78" s="14"/>
      <c r="C78" s="45" t="s">
        <v>65</v>
      </c>
      <c r="D78" s="15">
        <v>0</v>
      </c>
    </row>
    <row r="79" spans="2:4" hidden="1" x14ac:dyDescent="0.25">
      <c r="B79" s="14"/>
      <c r="C79" s="45" t="s">
        <v>66</v>
      </c>
      <c r="D79" s="15">
        <v>0</v>
      </c>
    </row>
    <row r="80" spans="2:4" hidden="1" x14ac:dyDescent="0.25">
      <c r="B80" s="14"/>
      <c r="C80" s="45" t="s">
        <v>67</v>
      </c>
      <c r="D80" s="15">
        <v>0</v>
      </c>
    </row>
    <row r="81" spans="2:4" hidden="1" x14ac:dyDescent="0.25">
      <c r="B81" s="14"/>
      <c r="C81" s="45" t="s">
        <v>68</v>
      </c>
      <c r="D81" s="15">
        <v>0</v>
      </c>
    </row>
    <row r="82" spans="2:4" hidden="1" x14ac:dyDescent="0.25">
      <c r="B82" s="14"/>
      <c r="C82" s="45" t="s">
        <v>69</v>
      </c>
      <c r="D82" s="15">
        <v>0</v>
      </c>
    </row>
    <row r="83" spans="2:4" ht="17.25" thickBot="1" x14ac:dyDescent="0.3">
      <c r="B83" s="16"/>
      <c r="C83" s="47" t="s">
        <v>70</v>
      </c>
      <c r="D83" s="19">
        <v>19289377.940000001</v>
      </c>
    </row>
  </sheetData>
  <mergeCells count="8">
    <mergeCell ref="B11:C11"/>
    <mergeCell ref="B8:C10"/>
    <mergeCell ref="B3:D3"/>
    <mergeCell ref="B4:D4"/>
    <mergeCell ref="B5:D5"/>
    <mergeCell ref="B6:D6"/>
    <mergeCell ref="B7:D7"/>
    <mergeCell ref="D8:D10"/>
  </mergeCells>
  <phoneticPr fontId="0" type="noConversion"/>
  <printOptions horizontalCentered="1"/>
  <pageMargins left="0.59055118110236227" right="0.59055118110236227" top="0.39370078740157483" bottom="0.39370078740157483" header="0" footer="0"/>
  <pageSetup scale="76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7"/>
  <sheetViews>
    <sheetView showGridLines="0" zoomScaleNormal="100" workbookViewId="0"/>
  </sheetViews>
  <sheetFormatPr baseColWidth="10" defaultColWidth="0" defaultRowHeight="16.5" x14ac:dyDescent="0.25"/>
  <cols>
    <col min="1" max="1" width="5.7109375" style="4" customWidth="1"/>
    <col min="2" max="2" width="5.5703125" style="4" customWidth="1"/>
    <col min="3" max="3" width="5" style="4" customWidth="1"/>
    <col min="4" max="4" width="62.140625" style="4" customWidth="1"/>
    <col min="5" max="5" width="13.5703125" style="4" customWidth="1"/>
    <col min="6" max="6" width="23.28515625" style="4" customWidth="1"/>
    <col min="7" max="7" width="5.7109375" style="4" customWidth="1"/>
    <col min="8" max="8" width="11.42578125" style="4" hidden="1" customWidth="1"/>
    <col min="9" max="12" width="0" style="4" hidden="1" customWidth="1"/>
    <col min="13" max="13" width="11.42578125" style="4" hidden="1" customWidth="1"/>
    <col min="14" max="16384" width="0" style="4" hidden="1"/>
  </cols>
  <sheetData>
    <row r="1" spans="2:6" s="3" customFormat="1" ht="12.75" x14ac:dyDescent="0.25"/>
    <row r="2" spans="2:6" s="3" customFormat="1" ht="12.75" x14ac:dyDescent="0.25"/>
    <row r="3" spans="2:6" s="1" customFormat="1" ht="12.75" x14ac:dyDescent="0.25">
      <c r="B3" s="60"/>
      <c r="C3" s="60"/>
      <c r="D3" s="60"/>
      <c r="E3" s="60"/>
      <c r="F3" s="60"/>
    </row>
    <row r="4" spans="2:6" s="2" customFormat="1" ht="20.25" x14ac:dyDescent="0.25">
      <c r="B4" s="61" t="s">
        <v>71</v>
      </c>
      <c r="C4" s="61"/>
      <c r="D4" s="61"/>
      <c r="E4" s="61"/>
      <c r="F4" s="61"/>
    </row>
    <row r="5" spans="2:6" s="2" customFormat="1" ht="20.25" x14ac:dyDescent="0.25">
      <c r="B5" s="62" t="s">
        <v>139</v>
      </c>
      <c r="C5" s="62"/>
      <c r="D5" s="62"/>
      <c r="E5" s="62"/>
      <c r="F5" s="62"/>
    </row>
    <row r="6" spans="2:6" s="2" customFormat="1" ht="20.25" x14ac:dyDescent="0.25">
      <c r="B6" s="62" t="s">
        <v>85</v>
      </c>
      <c r="C6" s="62"/>
      <c r="D6" s="62"/>
      <c r="E6" s="62"/>
      <c r="F6" s="62"/>
    </row>
    <row r="7" spans="2:6" s="2" customFormat="1" ht="21" thickBot="1" x14ac:dyDescent="0.3">
      <c r="B7" s="62"/>
      <c r="C7" s="62"/>
      <c r="D7" s="62"/>
      <c r="E7" s="62"/>
      <c r="F7" s="62"/>
    </row>
    <row r="8" spans="2:6" s="6" customFormat="1" ht="15.75" x14ac:dyDescent="0.25">
      <c r="B8" s="50" t="s">
        <v>2</v>
      </c>
      <c r="C8" s="51"/>
      <c r="D8" s="52"/>
      <c r="E8" s="11"/>
      <c r="F8" s="57" t="s">
        <v>73</v>
      </c>
    </row>
    <row r="9" spans="2:6" s="6" customFormat="1" ht="15.75" x14ac:dyDescent="0.25">
      <c r="B9" s="53"/>
      <c r="C9" s="54"/>
      <c r="D9" s="54"/>
      <c r="E9" s="8"/>
      <c r="F9" s="58"/>
    </row>
    <row r="10" spans="2:6" s="6" customFormat="1" ht="15.75" x14ac:dyDescent="0.25">
      <c r="B10" s="55"/>
      <c r="C10" s="56"/>
      <c r="D10" s="56"/>
      <c r="E10" s="9"/>
      <c r="F10" s="59"/>
    </row>
    <row r="11" spans="2:6" s="6" customFormat="1" ht="15.75" x14ac:dyDescent="0.25">
      <c r="B11" s="70" t="s">
        <v>74</v>
      </c>
      <c r="C11" s="71"/>
      <c r="D11" s="71"/>
      <c r="E11" s="10"/>
      <c r="F11" s="12">
        <f>F12+F22+F31+F42</f>
        <v>551125084</v>
      </c>
    </row>
    <row r="12" spans="2:6" x14ac:dyDescent="0.25">
      <c r="B12" s="22" t="s">
        <v>86</v>
      </c>
      <c r="C12" s="23"/>
      <c r="D12" s="23"/>
      <c r="E12" s="24"/>
      <c r="F12" s="13">
        <f>SUM(F13:F20)</f>
        <v>249777526.11000001</v>
      </c>
    </row>
    <row r="13" spans="2:6" x14ac:dyDescent="0.25">
      <c r="B13" s="25"/>
      <c r="C13" s="28" t="s">
        <v>90</v>
      </c>
      <c r="D13" s="26"/>
      <c r="E13" s="26"/>
      <c r="F13" s="15"/>
    </row>
    <row r="14" spans="2:6" x14ac:dyDescent="0.25">
      <c r="B14" s="25"/>
      <c r="C14" s="28" t="s">
        <v>91</v>
      </c>
      <c r="D14" s="26"/>
      <c r="E14" s="26"/>
      <c r="F14" s="15"/>
    </row>
    <row r="15" spans="2:6" x14ac:dyDescent="0.25">
      <c r="B15" s="25"/>
      <c r="C15" s="28" t="s">
        <v>92</v>
      </c>
      <c r="D15" s="26"/>
      <c r="E15" s="26"/>
      <c r="F15" s="15">
        <v>77623514.519999996</v>
      </c>
    </row>
    <row r="16" spans="2:6" x14ac:dyDescent="0.25">
      <c r="B16" s="25"/>
      <c r="C16" s="28" t="s">
        <v>93</v>
      </c>
      <c r="D16" s="26"/>
      <c r="E16" s="26"/>
      <c r="F16" s="15"/>
    </row>
    <row r="17" spans="2:6" x14ac:dyDescent="0.25">
      <c r="B17" s="25"/>
      <c r="C17" s="28" t="s">
        <v>94</v>
      </c>
      <c r="D17" s="26"/>
      <c r="E17" s="26"/>
      <c r="F17" s="15">
        <v>72607124.079999998</v>
      </c>
    </row>
    <row r="18" spans="2:6" x14ac:dyDescent="0.25">
      <c r="B18" s="25"/>
      <c r="C18" s="28" t="s">
        <v>95</v>
      </c>
      <c r="D18" s="26"/>
      <c r="E18" s="26"/>
      <c r="F18" s="15"/>
    </row>
    <row r="19" spans="2:6" x14ac:dyDescent="0.25">
      <c r="B19" s="25"/>
      <c r="C19" s="28" t="s">
        <v>96</v>
      </c>
      <c r="D19" s="26"/>
      <c r="E19" s="26"/>
      <c r="F19" s="15">
        <v>99546887.510000005</v>
      </c>
    </row>
    <row r="20" spans="2:6" x14ac:dyDescent="0.25">
      <c r="B20" s="25"/>
      <c r="C20" s="28" t="s">
        <v>29</v>
      </c>
      <c r="D20" s="26"/>
      <c r="E20" s="26"/>
      <c r="F20" s="15"/>
    </row>
    <row r="21" spans="2:6" x14ac:dyDescent="0.25">
      <c r="B21" s="25"/>
      <c r="C21" s="28"/>
      <c r="D21" s="26"/>
      <c r="E21" s="26"/>
      <c r="F21" s="15"/>
    </row>
    <row r="22" spans="2:6" x14ac:dyDescent="0.25">
      <c r="B22" s="32" t="s">
        <v>87</v>
      </c>
      <c r="C22" s="29"/>
      <c r="D22" s="30"/>
      <c r="E22" s="30"/>
      <c r="F22" s="39">
        <f>SUM(F23:F29)</f>
        <v>274227710.37</v>
      </c>
    </row>
    <row r="23" spans="2:6" x14ac:dyDescent="0.25">
      <c r="B23" s="31"/>
      <c r="C23" s="28" t="s">
        <v>97</v>
      </c>
      <c r="D23" s="26"/>
      <c r="E23" s="26"/>
      <c r="F23" s="15">
        <v>16911230.350000001</v>
      </c>
    </row>
    <row r="24" spans="2:6" x14ac:dyDescent="0.25">
      <c r="B24" s="31"/>
      <c r="C24" s="28" t="s">
        <v>98</v>
      </c>
      <c r="D24" s="26"/>
      <c r="E24" s="26"/>
      <c r="F24" s="15">
        <v>188134409.94</v>
      </c>
    </row>
    <row r="25" spans="2:6" x14ac:dyDescent="0.25">
      <c r="B25" s="31"/>
      <c r="C25" s="28" t="s">
        <v>99</v>
      </c>
      <c r="D25" s="26"/>
      <c r="E25" s="26"/>
      <c r="F25" s="15">
        <v>11492461.02</v>
      </c>
    </row>
    <row r="26" spans="2:6" x14ac:dyDescent="0.25">
      <c r="B26" s="31"/>
      <c r="C26" s="28" t="s">
        <v>100</v>
      </c>
      <c r="D26" s="26"/>
      <c r="E26" s="26"/>
      <c r="F26" s="15"/>
    </row>
    <row r="27" spans="2:6" x14ac:dyDescent="0.25">
      <c r="B27" s="31"/>
      <c r="C27" s="28" t="s">
        <v>101</v>
      </c>
      <c r="D27" s="26"/>
      <c r="E27" s="26"/>
      <c r="F27" s="15"/>
    </row>
    <row r="28" spans="2:6" x14ac:dyDescent="0.25">
      <c r="B28" s="31"/>
      <c r="C28" s="28" t="s">
        <v>102</v>
      </c>
      <c r="D28" s="26"/>
      <c r="E28" s="26"/>
      <c r="F28" s="15">
        <v>57689609.060000002</v>
      </c>
    </row>
    <row r="29" spans="2:6" x14ac:dyDescent="0.25">
      <c r="B29" s="31"/>
      <c r="C29" s="28" t="s">
        <v>103</v>
      </c>
      <c r="D29" s="26"/>
      <c r="E29" s="26"/>
      <c r="F29" s="15"/>
    </row>
    <row r="30" spans="2:6" x14ac:dyDescent="0.25">
      <c r="B30" s="25"/>
      <c r="C30" s="28"/>
      <c r="D30" s="26"/>
      <c r="E30" s="26"/>
      <c r="F30" s="15"/>
    </row>
    <row r="31" spans="2:6" x14ac:dyDescent="0.25">
      <c r="B31" s="32" t="s">
        <v>88</v>
      </c>
      <c r="C31" s="33"/>
      <c r="D31" s="30"/>
      <c r="E31" s="30"/>
      <c r="F31" s="39">
        <f t="shared" ref="F31" si="0">SUM(F32:F40)</f>
        <v>7830469.5800000001</v>
      </c>
    </row>
    <row r="32" spans="2:6" x14ac:dyDescent="0.25">
      <c r="B32" s="31"/>
      <c r="C32" s="28" t="s">
        <v>104</v>
      </c>
      <c r="D32" s="26"/>
      <c r="E32" s="26"/>
      <c r="F32" s="15">
        <v>1830469.58</v>
      </c>
    </row>
    <row r="33" spans="2:6" x14ac:dyDescent="0.25">
      <c r="B33" s="31"/>
      <c r="C33" s="28" t="s">
        <v>105</v>
      </c>
      <c r="D33" s="26"/>
      <c r="E33" s="26"/>
      <c r="F33" s="15"/>
    </row>
    <row r="34" spans="2:6" x14ac:dyDescent="0.25">
      <c r="B34" s="31"/>
      <c r="C34" s="28" t="s">
        <v>106</v>
      </c>
      <c r="D34" s="26"/>
      <c r="E34" s="26"/>
      <c r="F34" s="15"/>
    </row>
    <row r="35" spans="2:6" x14ac:dyDescent="0.25">
      <c r="B35" s="31"/>
      <c r="C35" s="28" t="s">
        <v>107</v>
      </c>
      <c r="D35" s="26"/>
      <c r="E35" s="26"/>
      <c r="F35" s="15"/>
    </row>
    <row r="36" spans="2:6" x14ac:dyDescent="0.25">
      <c r="B36" s="31"/>
      <c r="C36" s="28" t="s">
        <v>108</v>
      </c>
      <c r="D36" s="26"/>
      <c r="E36" s="26"/>
      <c r="F36" s="15"/>
    </row>
    <row r="37" spans="2:6" x14ac:dyDescent="0.25">
      <c r="B37" s="31"/>
      <c r="C37" s="28" t="s">
        <v>109</v>
      </c>
      <c r="D37" s="26"/>
      <c r="E37" s="26"/>
      <c r="F37" s="15"/>
    </row>
    <row r="38" spans="2:6" x14ac:dyDescent="0.25">
      <c r="B38" s="31"/>
      <c r="C38" s="28" t="s">
        <v>110</v>
      </c>
      <c r="D38" s="26"/>
      <c r="E38" s="26"/>
      <c r="F38" s="15">
        <v>6000000</v>
      </c>
    </row>
    <row r="39" spans="2:6" x14ac:dyDescent="0.25">
      <c r="B39" s="31"/>
      <c r="C39" s="28" t="s">
        <v>111</v>
      </c>
      <c r="D39" s="26"/>
      <c r="E39" s="26"/>
      <c r="F39" s="15"/>
    </row>
    <row r="40" spans="2:6" s="36" customFormat="1" x14ac:dyDescent="0.25">
      <c r="B40" s="31"/>
      <c r="C40" s="28" t="s">
        <v>112</v>
      </c>
      <c r="D40" s="35"/>
      <c r="E40" s="34"/>
      <c r="F40" s="15"/>
    </row>
    <row r="41" spans="2:6" x14ac:dyDescent="0.25">
      <c r="B41" s="31"/>
      <c r="C41" s="28"/>
      <c r="D41" s="26"/>
      <c r="E41" s="26"/>
      <c r="F41" s="15"/>
    </row>
    <row r="42" spans="2:6" x14ac:dyDescent="0.25">
      <c r="B42" s="32" t="s">
        <v>89</v>
      </c>
      <c r="C42" s="33"/>
      <c r="D42" s="30"/>
      <c r="E42" s="30"/>
      <c r="F42" s="39">
        <f t="shared" ref="F42" si="1">SUM(F43:F46)</f>
        <v>19289377.940000001</v>
      </c>
    </row>
    <row r="43" spans="2:6" x14ac:dyDescent="0.25">
      <c r="B43" s="31"/>
      <c r="C43" s="28" t="s">
        <v>113</v>
      </c>
      <c r="D43" s="26"/>
      <c r="E43" s="26"/>
      <c r="F43" s="15"/>
    </row>
    <row r="44" spans="2:6" x14ac:dyDescent="0.25">
      <c r="B44" s="31"/>
      <c r="C44" s="28" t="s">
        <v>114</v>
      </c>
      <c r="D44" s="26"/>
      <c r="E44" s="26"/>
      <c r="F44" s="15"/>
    </row>
    <row r="45" spans="2:6" x14ac:dyDescent="0.25">
      <c r="B45" s="31"/>
      <c r="C45" s="28" t="s">
        <v>115</v>
      </c>
      <c r="D45" s="26"/>
      <c r="E45" s="26"/>
      <c r="F45" s="15"/>
    </row>
    <row r="46" spans="2:6" x14ac:dyDescent="0.25">
      <c r="B46" s="31"/>
      <c r="C46" s="28" t="s">
        <v>116</v>
      </c>
      <c r="D46" s="26"/>
      <c r="E46" s="26"/>
      <c r="F46" s="15">
        <v>19289377.940000001</v>
      </c>
    </row>
    <row r="47" spans="2:6" ht="17.25" thickBot="1" x14ac:dyDescent="0.3">
      <c r="B47" s="37"/>
      <c r="C47" s="38"/>
      <c r="D47" s="27"/>
      <c r="E47" s="27"/>
      <c r="F47" s="19"/>
    </row>
  </sheetData>
  <mergeCells count="8">
    <mergeCell ref="B11:D11"/>
    <mergeCell ref="B3:F3"/>
    <mergeCell ref="B4:F4"/>
    <mergeCell ref="B5:F5"/>
    <mergeCell ref="B6:F6"/>
    <mergeCell ref="B7:F7"/>
    <mergeCell ref="B8:D10"/>
    <mergeCell ref="F8:F10"/>
  </mergeCells>
  <printOptions horizontalCentered="1"/>
  <pageMargins left="0.59055118110236227" right="0.59055118110236227" top="0.59055118110236227" bottom="0.39370078740157483" header="0" footer="0"/>
  <pageSetup scale="77" fitToHeight="0" orientation="portrait" horizontalDpi="360" verticalDpi="360" r:id="rId1"/>
  <ignoredErrors>
    <ignoredError sqref="F42 F31 F2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Normal="100" workbookViewId="0"/>
  </sheetViews>
  <sheetFormatPr baseColWidth="10" defaultColWidth="0" defaultRowHeight="16.5" x14ac:dyDescent="0.25"/>
  <cols>
    <col min="1" max="1" width="5.7109375" style="4" customWidth="1"/>
    <col min="2" max="2" width="10" style="4" customWidth="1"/>
    <col min="3" max="3" width="5" style="4" customWidth="1"/>
    <col min="4" max="4" width="62.140625" style="4" customWidth="1"/>
    <col min="5" max="5" width="13.5703125" style="4" customWidth="1"/>
    <col min="6" max="6" width="23.28515625" style="4" customWidth="1"/>
    <col min="7" max="7" width="5.7109375" style="4" customWidth="1"/>
    <col min="8" max="8" width="11.42578125" style="4" hidden="1" customWidth="1"/>
    <col min="9" max="12" width="0" style="4" hidden="1" customWidth="1"/>
    <col min="13" max="13" width="11.42578125" style="4" hidden="1" customWidth="1"/>
    <col min="14" max="16384" width="0" style="4" hidden="1"/>
  </cols>
  <sheetData>
    <row r="1" spans="2:6" s="3" customFormat="1" ht="12.75" x14ac:dyDescent="0.25"/>
    <row r="2" spans="2:6" s="3" customFormat="1" ht="12.75" x14ac:dyDescent="0.25"/>
    <row r="3" spans="2:6" s="1" customFormat="1" ht="12.75" x14ac:dyDescent="0.25">
      <c r="B3" s="60"/>
      <c r="C3" s="60"/>
      <c r="D3" s="60"/>
      <c r="E3" s="60"/>
      <c r="F3" s="60"/>
    </row>
    <row r="4" spans="2:6" s="2" customFormat="1" ht="20.25" x14ac:dyDescent="0.25">
      <c r="B4" s="61" t="s">
        <v>71</v>
      </c>
      <c r="C4" s="61"/>
      <c r="D4" s="61"/>
      <c r="E4" s="61"/>
      <c r="F4" s="61"/>
    </row>
    <row r="5" spans="2:6" s="2" customFormat="1" ht="20.25" x14ac:dyDescent="0.25">
      <c r="B5" s="62" t="s">
        <v>139</v>
      </c>
      <c r="C5" s="62"/>
      <c r="D5" s="62"/>
      <c r="E5" s="62"/>
      <c r="F5" s="62"/>
    </row>
    <row r="6" spans="2:6" s="2" customFormat="1" ht="20.25" x14ac:dyDescent="0.25">
      <c r="B6" s="62" t="s">
        <v>117</v>
      </c>
      <c r="C6" s="62"/>
      <c r="D6" s="62"/>
      <c r="E6" s="62"/>
      <c r="F6" s="62"/>
    </row>
    <row r="7" spans="2:6" s="2" customFormat="1" ht="21" thickBot="1" x14ac:dyDescent="0.3">
      <c r="B7" s="62"/>
      <c r="C7" s="62"/>
      <c r="D7" s="62"/>
      <c r="E7" s="62"/>
      <c r="F7" s="62"/>
    </row>
    <row r="8" spans="2:6" s="6" customFormat="1" ht="15.75" x14ac:dyDescent="0.25">
      <c r="B8" s="50" t="s">
        <v>2</v>
      </c>
      <c r="C8" s="51"/>
      <c r="D8" s="52"/>
      <c r="E8" s="11"/>
      <c r="F8" s="57" t="s">
        <v>73</v>
      </c>
    </row>
    <row r="9" spans="2:6" s="6" customFormat="1" ht="15.75" x14ac:dyDescent="0.25">
      <c r="B9" s="53"/>
      <c r="C9" s="54"/>
      <c r="D9" s="54"/>
      <c r="E9" s="8"/>
      <c r="F9" s="58"/>
    </row>
    <row r="10" spans="2:6" s="6" customFormat="1" ht="15.75" x14ac:dyDescent="0.25">
      <c r="B10" s="55"/>
      <c r="C10" s="56"/>
      <c r="D10" s="56"/>
      <c r="E10" s="9"/>
      <c r="F10" s="59"/>
    </row>
    <row r="11" spans="2:6" s="6" customFormat="1" ht="15.75" x14ac:dyDescent="0.25">
      <c r="B11" s="70" t="s">
        <v>74</v>
      </c>
      <c r="C11" s="71"/>
      <c r="D11" s="71"/>
      <c r="E11" s="10"/>
      <c r="F11" s="12">
        <f>SUM(F12:F22)</f>
        <v>551125084</v>
      </c>
    </row>
    <row r="12" spans="2:6" x14ac:dyDescent="0.25">
      <c r="B12" s="21"/>
      <c r="C12" s="7"/>
      <c r="D12" s="5"/>
      <c r="E12" s="5"/>
      <c r="F12" s="15"/>
    </row>
    <row r="13" spans="2:6" x14ac:dyDescent="0.25">
      <c r="B13" s="21"/>
      <c r="C13" s="28" t="s">
        <v>118</v>
      </c>
      <c r="D13" s="28"/>
      <c r="E13" s="5"/>
      <c r="F13" s="48">
        <v>409570573.69</v>
      </c>
    </row>
    <row r="14" spans="2:6" x14ac:dyDescent="0.25">
      <c r="B14" s="21"/>
      <c r="C14" s="28"/>
      <c r="E14" s="5"/>
      <c r="F14" s="15"/>
    </row>
    <row r="15" spans="2:6" x14ac:dyDescent="0.25">
      <c r="B15" s="21"/>
      <c r="C15" s="28" t="s">
        <v>119</v>
      </c>
      <c r="D15" s="28"/>
      <c r="E15" s="5"/>
      <c r="F15" s="15">
        <v>122265132.37</v>
      </c>
    </row>
    <row r="16" spans="2:6" x14ac:dyDescent="0.25">
      <c r="B16" s="21"/>
      <c r="C16" s="28"/>
      <c r="D16" s="28"/>
      <c r="E16" s="5"/>
      <c r="F16" s="15"/>
    </row>
    <row r="17" spans="2:6" x14ac:dyDescent="0.25">
      <c r="B17" s="21"/>
      <c r="C17" s="28" t="s">
        <v>120</v>
      </c>
      <c r="D17" s="28"/>
      <c r="E17" s="5"/>
      <c r="F17" s="48">
        <v>19289377.940000001</v>
      </c>
    </row>
    <row r="18" spans="2:6" x14ac:dyDescent="0.25">
      <c r="B18" s="21"/>
      <c r="C18" s="28"/>
      <c r="D18" s="28"/>
      <c r="E18" s="5"/>
      <c r="F18" s="15"/>
    </row>
    <row r="19" spans="2:6" x14ac:dyDescent="0.25">
      <c r="B19" s="21"/>
      <c r="C19" s="28" t="s">
        <v>34</v>
      </c>
      <c r="D19" s="28"/>
      <c r="E19" s="5"/>
      <c r="F19" s="15">
        <v>0</v>
      </c>
    </row>
    <row r="20" spans="2:6" x14ac:dyDescent="0.25">
      <c r="B20" s="21"/>
      <c r="C20" s="28"/>
      <c r="D20" s="28"/>
      <c r="E20" s="5"/>
      <c r="F20" s="15"/>
    </row>
    <row r="21" spans="2:6" x14ac:dyDescent="0.25">
      <c r="B21" s="21"/>
      <c r="C21" s="28" t="s">
        <v>60</v>
      </c>
      <c r="D21" s="28"/>
      <c r="E21" s="5"/>
      <c r="F21" s="15">
        <v>0</v>
      </c>
    </row>
    <row r="22" spans="2:6" ht="17.25" thickBot="1" x14ac:dyDescent="0.3">
      <c r="B22" s="16"/>
      <c r="C22" s="17"/>
      <c r="D22" s="18"/>
      <c r="E22" s="18"/>
      <c r="F22" s="19"/>
    </row>
    <row r="23" spans="2:6" x14ac:dyDescent="0.25">
      <c r="B23" s="7"/>
      <c r="C23" s="7"/>
      <c r="D23" s="5"/>
      <c r="E23" s="5"/>
      <c r="F23" s="20"/>
    </row>
    <row r="25" spans="2:6" hidden="1" x14ac:dyDescent="0.25"/>
    <row r="26" spans="2:6" hidden="1" x14ac:dyDescent="0.25"/>
    <row r="27" spans="2:6" hidden="1" x14ac:dyDescent="0.25"/>
    <row r="28" spans="2:6" hidden="1" x14ac:dyDescent="0.25"/>
    <row r="29" spans="2:6" hidden="1" x14ac:dyDescent="0.25"/>
    <row r="30" spans="2:6" hidden="1" x14ac:dyDescent="0.25"/>
    <row r="31" spans="2:6" hidden="1" x14ac:dyDescent="0.25"/>
    <row r="32" spans="2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</sheetData>
  <mergeCells count="8">
    <mergeCell ref="B11:D11"/>
    <mergeCell ref="B3:F3"/>
    <mergeCell ref="B4:F4"/>
    <mergeCell ref="B5:F5"/>
    <mergeCell ref="B6:F6"/>
    <mergeCell ref="B7:F7"/>
    <mergeCell ref="B8:D10"/>
    <mergeCell ref="F8:F10"/>
  </mergeCells>
  <printOptions horizontalCentered="1"/>
  <pageMargins left="0.59055118110236227" right="0.59055118110236227" top="0.59055118110236227" bottom="0.39370078740157483" header="0" footer="0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ADMINISTRATIVA</vt:lpstr>
      <vt:lpstr>OBJETO DEL GASTO</vt:lpstr>
      <vt:lpstr>FUNCIONAL</vt:lpstr>
      <vt:lpstr>ECONOMICA</vt:lpstr>
      <vt:lpstr>ADMINISTRATIVA!Área_de_impresión</vt:lpstr>
      <vt:lpstr>ECONOMICA!Área_de_impresión</vt:lpstr>
      <vt:lpstr>FUNCIONAL!Área_de_impresión</vt:lpstr>
      <vt:lpstr>'OBJETO DEL GASTO'!Área_de_impresión</vt:lpstr>
      <vt:lpstr>ADMINISTRATIVA!Títulos_a_imprimir</vt:lpstr>
      <vt:lpstr>ECONOMICA!Títulos_a_imprimir</vt:lpstr>
      <vt:lpstr>FUNCIONAL!Títulos_a_imprimir</vt:lpstr>
      <vt:lpstr>'OBJETO DEL GASTO'!Títulos_a_imprimir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compac</dc:creator>
  <cp:lastModifiedBy>ProgPre02</cp:lastModifiedBy>
  <cp:lastPrinted>2020-09-14T18:54:54Z</cp:lastPrinted>
  <dcterms:created xsi:type="dcterms:W3CDTF">2014-09-04T16:46:21Z</dcterms:created>
  <dcterms:modified xsi:type="dcterms:W3CDTF">2020-09-14T18:54:57Z</dcterms:modified>
</cp:coreProperties>
</file>