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4.1\4.1.5\"/>
    </mc:Choice>
  </mc:AlternateContent>
  <bookViews>
    <workbookView xWindow="0" yWindow="0" windowWidth="20490" windowHeight="7755" tabRatio="919" firstSheet="2" activeTab="2"/>
  </bookViews>
  <sheets>
    <sheet name="Indice" sheetId="85" state="hidden" r:id="rId1"/>
    <sheet name="IG-1-2ifs" sheetId="90" state="hidden" r:id="rId2"/>
    <sheet name="IG-5 TABLERO DE CONTROL" sheetId="240" r:id="rId3"/>
    <sheet name="IG-5 LUMINARIA" sheetId="239" r:id="rId4"/>
    <sheet name="IG-5 MARCO" sheetId="238" r:id="rId5"/>
    <sheet name="IG-5 CARRETILLA" sheetId="237" r:id="rId6"/>
    <sheet name="IG-5 TIJERA" sheetId="236" r:id="rId7"/>
    <sheet name="IG-5 PALA" sheetId="235" r:id="rId8"/>
    <sheet name="IG-5 ESTRUCTURA" sheetId="234" r:id="rId9"/>
    <sheet name="IG-5 LOTE DE HERRAMIENTA" sheetId="233" r:id="rId10"/>
    <sheet name="IG-5 ARRRANCADOR" sheetId="178" r:id="rId11"/>
    <sheet name="IG-5 CENTRO DE CARGA" sheetId="182" r:id="rId12"/>
    <sheet name="IG-5 INTERRUPTOR " sheetId="183" r:id="rId13"/>
    <sheet name="IG-5 BOMBAS Y MOTORES" sheetId="184" r:id="rId14"/>
    <sheet name="IG-5 VALVULAS" sheetId="185" r:id="rId15"/>
    <sheet name="IG-5 TRANSFORMADOR" sheetId="188" r:id="rId16"/>
    <sheet name="IG-5 BROCAL Y TAPA" sheetId="189" r:id="rId17"/>
    <sheet name="IG-5 TAMBO" sheetId="190" r:id="rId18"/>
    <sheet name="IG-5 MACHETE" sheetId="199" r:id="rId19"/>
    <sheet name="IG-5 PERICA" sheetId="200" r:id="rId20"/>
    <sheet name="IG-5 INT. TERMOMAGNETICO" sheetId="201" r:id="rId21"/>
    <sheet name="CENTRO DE CONTROL" sheetId="202" r:id="rId22"/>
    <sheet name="IG-5 MANOMETRO" sheetId="206" r:id="rId23"/>
    <sheet name="IG-5 EXTREMIDAD" sheetId="210" r:id="rId24"/>
    <sheet name="IG-5 TUBO DE FIERRO" sheetId="211" r:id="rId25"/>
    <sheet name="IG-5 CABEZAL" sheetId="213" r:id="rId26"/>
    <sheet name="IG-5 ROTOPLAS" sheetId="215" r:id="rId27"/>
    <sheet name="IG-5 CARRETE" sheetId="222" r:id="rId28"/>
    <sheet name="IG-5 LLAVE" sheetId="231" r:id="rId29"/>
  </sheets>
  <definedNames>
    <definedName name="_Toc276045272" localSheetId="21">'CENTRO DE CONTROL'!#REF!</definedName>
    <definedName name="_Toc276045272" localSheetId="10">'IG-5 ARRRANCADOR'!#REF!</definedName>
    <definedName name="_Toc276045272" localSheetId="13">'IG-5 BOMBAS Y MOTORES'!#REF!</definedName>
    <definedName name="_Toc276045272" localSheetId="16">'IG-5 BROCAL Y TAPA'!#REF!</definedName>
    <definedName name="_Toc276045272" localSheetId="25">'IG-5 CABEZAL'!#REF!</definedName>
    <definedName name="_Toc276045272" localSheetId="27">'IG-5 CARRETE'!#REF!</definedName>
    <definedName name="_Toc276045272" localSheetId="5">'IG-5 CARRETILLA'!#REF!</definedName>
    <definedName name="_Toc276045272" localSheetId="11">'IG-5 CENTRO DE CARGA'!#REF!</definedName>
    <definedName name="_Toc276045272" localSheetId="8">'IG-5 ESTRUCTURA'!#REF!</definedName>
    <definedName name="_Toc276045272" localSheetId="23">'IG-5 EXTREMIDAD'!#REF!</definedName>
    <definedName name="_Toc276045272" localSheetId="20">'IG-5 INT. TERMOMAGNETICO'!#REF!</definedName>
    <definedName name="_Toc276045272" localSheetId="12">'IG-5 INTERRUPTOR '!#REF!</definedName>
    <definedName name="_Toc276045272" localSheetId="28">'IG-5 LLAVE'!#REF!</definedName>
    <definedName name="_Toc276045272" localSheetId="9">'IG-5 LOTE DE HERRAMIENTA'!#REF!</definedName>
    <definedName name="_Toc276045272" localSheetId="3">'IG-5 LUMINARIA'!#REF!</definedName>
    <definedName name="_Toc276045272" localSheetId="18">'IG-5 MACHETE'!#REF!</definedName>
    <definedName name="_Toc276045272" localSheetId="22">'IG-5 MANOMETRO'!#REF!</definedName>
    <definedName name="_Toc276045272" localSheetId="4">'IG-5 MARCO'!#REF!</definedName>
    <definedName name="_Toc276045272" localSheetId="7">'IG-5 PALA'!#REF!</definedName>
    <definedName name="_Toc276045272" localSheetId="19">'IG-5 PERICA'!#REF!</definedName>
    <definedName name="_Toc276045272" localSheetId="26">'IG-5 ROTOPLAS'!#REF!</definedName>
    <definedName name="_Toc276045272" localSheetId="2">'IG-5 TABLERO DE CONTROL'!#REF!</definedName>
    <definedName name="_Toc276045272" localSheetId="17">'IG-5 TAMBO'!#REF!</definedName>
    <definedName name="_Toc276045272" localSheetId="6">'IG-5 TIJERA'!#REF!</definedName>
    <definedName name="_Toc276045272" localSheetId="15">'IG-5 TRANSFORMADOR'!#REF!</definedName>
    <definedName name="_Toc276045272" localSheetId="24">'IG-5 TUBO DE FIERRO'!#REF!</definedName>
    <definedName name="_Toc276045272" localSheetId="14">'IG-5 VALVULAS'!#REF!</definedName>
    <definedName name="_Toc276045273" localSheetId="21">'CENTRO DE CONTROL'!#REF!</definedName>
    <definedName name="_Toc276045273" localSheetId="10">'IG-5 ARRRANCADOR'!#REF!</definedName>
    <definedName name="_Toc276045273" localSheetId="13">'IG-5 BOMBAS Y MOTORES'!#REF!</definedName>
    <definedName name="_Toc276045273" localSheetId="16">'IG-5 BROCAL Y TAPA'!#REF!</definedName>
    <definedName name="_Toc276045273" localSheetId="25">'IG-5 CABEZAL'!#REF!</definedName>
    <definedName name="_Toc276045273" localSheetId="27">'IG-5 CARRETE'!#REF!</definedName>
    <definedName name="_Toc276045273" localSheetId="5">'IG-5 CARRETILLA'!#REF!</definedName>
    <definedName name="_Toc276045273" localSheetId="11">'IG-5 CENTRO DE CARGA'!#REF!</definedName>
    <definedName name="_Toc276045273" localSheetId="8">'IG-5 ESTRUCTURA'!#REF!</definedName>
    <definedName name="_Toc276045273" localSheetId="23">'IG-5 EXTREMIDAD'!#REF!</definedName>
    <definedName name="_Toc276045273" localSheetId="20">'IG-5 INT. TERMOMAGNETICO'!#REF!</definedName>
    <definedName name="_Toc276045273" localSheetId="12">'IG-5 INTERRUPTOR '!#REF!</definedName>
    <definedName name="_Toc276045273" localSheetId="28">'IG-5 LLAVE'!#REF!</definedName>
    <definedName name="_Toc276045273" localSheetId="9">'IG-5 LOTE DE HERRAMIENTA'!#REF!</definedName>
    <definedName name="_Toc276045273" localSheetId="3">'IG-5 LUMINARIA'!#REF!</definedName>
    <definedName name="_Toc276045273" localSheetId="18">'IG-5 MACHETE'!#REF!</definedName>
    <definedName name="_Toc276045273" localSheetId="22">'IG-5 MANOMETRO'!#REF!</definedName>
    <definedName name="_Toc276045273" localSheetId="4">'IG-5 MARCO'!#REF!</definedName>
    <definedName name="_Toc276045273" localSheetId="7">'IG-5 PALA'!#REF!</definedName>
    <definedName name="_Toc276045273" localSheetId="19">'IG-5 PERICA'!#REF!</definedName>
    <definedName name="_Toc276045273" localSheetId="26">'IG-5 ROTOPLAS'!#REF!</definedName>
    <definedName name="_Toc276045273" localSheetId="2">'IG-5 TABLERO DE CONTROL'!#REF!</definedName>
    <definedName name="_Toc276045273" localSheetId="17">'IG-5 TAMBO'!#REF!</definedName>
    <definedName name="_Toc276045273" localSheetId="6">'IG-5 TIJERA'!#REF!</definedName>
    <definedName name="_Toc276045273" localSheetId="15">'IG-5 TRANSFORMADOR'!#REF!</definedName>
    <definedName name="_Toc276045273" localSheetId="24">'IG-5 TUBO DE FIERRO'!#REF!</definedName>
    <definedName name="_Toc276045273" localSheetId="14">'IG-5 VALVULAS'!#REF!</definedName>
    <definedName name="_Toc276045274" localSheetId="21">'CENTRO DE CONTROL'!#REF!</definedName>
    <definedName name="_Toc276045274" localSheetId="10">'IG-5 ARRRANCADOR'!#REF!</definedName>
    <definedName name="_Toc276045274" localSheetId="13">'IG-5 BOMBAS Y MOTORES'!#REF!</definedName>
    <definedName name="_Toc276045274" localSheetId="16">'IG-5 BROCAL Y TAPA'!#REF!</definedName>
    <definedName name="_Toc276045274" localSheetId="25">'IG-5 CABEZAL'!#REF!</definedName>
    <definedName name="_Toc276045274" localSheetId="27">'IG-5 CARRETE'!#REF!</definedName>
    <definedName name="_Toc276045274" localSheetId="5">'IG-5 CARRETILLA'!#REF!</definedName>
    <definedName name="_Toc276045274" localSheetId="11">'IG-5 CENTRO DE CARGA'!#REF!</definedName>
    <definedName name="_Toc276045274" localSheetId="8">'IG-5 ESTRUCTURA'!#REF!</definedName>
    <definedName name="_Toc276045274" localSheetId="23">'IG-5 EXTREMIDAD'!#REF!</definedName>
    <definedName name="_Toc276045274" localSheetId="20">'IG-5 INT. TERMOMAGNETICO'!#REF!</definedName>
    <definedName name="_Toc276045274" localSheetId="12">'IG-5 INTERRUPTOR '!#REF!</definedName>
    <definedName name="_Toc276045274" localSheetId="28">'IG-5 LLAVE'!#REF!</definedName>
    <definedName name="_Toc276045274" localSheetId="9">'IG-5 LOTE DE HERRAMIENTA'!#REF!</definedName>
    <definedName name="_Toc276045274" localSheetId="3">'IG-5 LUMINARIA'!#REF!</definedName>
    <definedName name="_Toc276045274" localSheetId="18">'IG-5 MACHETE'!#REF!</definedName>
    <definedName name="_Toc276045274" localSheetId="22">'IG-5 MANOMETRO'!#REF!</definedName>
    <definedName name="_Toc276045274" localSheetId="4">'IG-5 MARCO'!#REF!</definedName>
    <definedName name="_Toc276045274" localSheetId="7">'IG-5 PALA'!#REF!</definedName>
    <definedName name="_Toc276045274" localSheetId="19">'IG-5 PERICA'!#REF!</definedName>
    <definedName name="_Toc276045274" localSheetId="26">'IG-5 ROTOPLAS'!#REF!</definedName>
    <definedName name="_Toc276045274" localSheetId="2">'IG-5 TABLERO DE CONTROL'!#REF!</definedName>
    <definedName name="_Toc276045274" localSheetId="17">'IG-5 TAMBO'!#REF!</definedName>
    <definedName name="_Toc276045274" localSheetId="6">'IG-5 TIJERA'!#REF!</definedName>
    <definedName name="_Toc276045274" localSheetId="15">'IG-5 TRANSFORMADOR'!#REF!</definedName>
    <definedName name="_Toc276045274" localSheetId="24">'IG-5 TUBO DE FIERRO'!#REF!</definedName>
    <definedName name="_Toc276045274" localSheetId="14">'IG-5 VALVULAS'!#REF!</definedName>
    <definedName name="_Toc276045275" localSheetId="21">'CENTRO DE CONTROL'!#REF!</definedName>
    <definedName name="_Toc276045275" localSheetId="10">'IG-5 ARRRANCADOR'!#REF!</definedName>
    <definedName name="_Toc276045275" localSheetId="13">'IG-5 BOMBAS Y MOTORES'!#REF!</definedName>
    <definedName name="_Toc276045275" localSheetId="16">'IG-5 BROCAL Y TAPA'!#REF!</definedName>
    <definedName name="_Toc276045275" localSheetId="25">'IG-5 CABEZAL'!#REF!</definedName>
    <definedName name="_Toc276045275" localSheetId="27">'IG-5 CARRETE'!#REF!</definedName>
    <definedName name="_Toc276045275" localSheetId="5">'IG-5 CARRETILLA'!#REF!</definedName>
    <definedName name="_Toc276045275" localSheetId="11">'IG-5 CENTRO DE CARGA'!#REF!</definedName>
    <definedName name="_Toc276045275" localSheetId="8">'IG-5 ESTRUCTURA'!#REF!</definedName>
    <definedName name="_Toc276045275" localSheetId="23">'IG-5 EXTREMIDAD'!#REF!</definedName>
    <definedName name="_Toc276045275" localSheetId="20">'IG-5 INT. TERMOMAGNETICO'!#REF!</definedName>
    <definedName name="_Toc276045275" localSheetId="12">'IG-5 INTERRUPTOR '!#REF!</definedName>
    <definedName name="_Toc276045275" localSheetId="28">'IG-5 LLAVE'!#REF!</definedName>
    <definedName name="_Toc276045275" localSheetId="9">'IG-5 LOTE DE HERRAMIENTA'!#REF!</definedName>
    <definedName name="_Toc276045275" localSheetId="3">'IG-5 LUMINARIA'!#REF!</definedName>
    <definedName name="_Toc276045275" localSheetId="18">'IG-5 MACHETE'!#REF!</definedName>
    <definedName name="_Toc276045275" localSheetId="22">'IG-5 MANOMETRO'!#REF!</definedName>
    <definedName name="_Toc276045275" localSheetId="4">'IG-5 MARCO'!#REF!</definedName>
    <definedName name="_Toc276045275" localSheetId="7">'IG-5 PALA'!#REF!</definedName>
    <definedName name="_Toc276045275" localSheetId="19">'IG-5 PERICA'!#REF!</definedName>
    <definedName name="_Toc276045275" localSheetId="26">'IG-5 ROTOPLAS'!#REF!</definedName>
    <definedName name="_Toc276045275" localSheetId="2">'IG-5 TABLERO DE CONTROL'!#REF!</definedName>
    <definedName name="_Toc276045275" localSheetId="17">'IG-5 TAMBO'!#REF!</definedName>
    <definedName name="_Toc276045275" localSheetId="6">'IG-5 TIJERA'!#REF!</definedName>
    <definedName name="_Toc276045275" localSheetId="15">'IG-5 TRANSFORMADOR'!#REF!</definedName>
    <definedName name="_Toc276045275" localSheetId="24">'IG-5 TUBO DE FIERRO'!#REF!</definedName>
    <definedName name="_Toc276045275" localSheetId="14">'IG-5 VALVULAS'!#REF!</definedName>
    <definedName name="_Toc276045276" localSheetId="21">'CENTRO DE CONTROL'!#REF!</definedName>
    <definedName name="_Toc276045276" localSheetId="10">'IG-5 ARRRANCADOR'!#REF!</definedName>
    <definedName name="_Toc276045276" localSheetId="13">'IG-5 BOMBAS Y MOTORES'!#REF!</definedName>
    <definedName name="_Toc276045276" localSheetId="16">'IG-5 BROCAL Y TAPA'!#REF!</definedName>
    <definedName name="_Toc276045276" localSheetId="25">'IG-5 CABEZAL'!#REF!</definedName>
    <definedName name="_Toc276045276" localSheetId="27">'IG-5 CARRETE'!#REF!</definedName>
    <definedName name="_Toc276045276" localSheetId="5">'IG-5 CARRETILLA'!#REF!</definedName>
    <definedName name="_Toc276045276" localSheetId="11">'IG-5 CENTRO DE CARGA'!#REF!</definedName>
    <definedName name="_Toc276045276" localSheetId="8">'IG-5 ESTRUCTURA'!#REF!</definedName>
    <definedName name="_Toc276045276" localSheetId="23">'IG-5 EXTREMIDAD'!#REF!</definedName>
    <definedName name="_Toc276045276" localSheetId="20">'IG-5 INT. TERMOMAGNETICO'!#REF!</definedName>
    <definedName name="_Toc276045276" localSheetId="12">'IG-5 INTERRUPTOR '!#REF!</definedName>
    <definedName name="_Toc276045276" localSheetId="28">'IG-5 LLAVE'!#REF!</definedName>
    <definedName name="_Toc276045276" localSheetId="9">'IG-5 LOTE DE HERRAMIENTA'!#REF!</definedName>
    <definedName name="_Toc276045276" localSheetId="3">'IG-5 LUMINARIA'!#REF!</definedName>
    <definedName name="_Toc276045276" localSheetId="18">'IG-5 MACHETE'!#REF!</definedName>
    <definedName name="_Toc276045276" localSheetId="22">'IG-5 MANOMETRO'!#REF!</definedName>
    <definedName name="_Toc276045276" localSheetId="4">'IG-5 MARCO'!#REF!</definedName>
    <definedName name="_Toc276045276" localSheetId="7">'IG-5 PALA'!#REF!</definedName>
    <definedName name="_Toc276045276" localSheetId="19">'IG-5 PERICA'!#REF!</definedName>
    <definedName name="_Toc276045276" localSheetId="26">'IG-5 ROTOPLAS'!#REF!</definedName>
    <definedName name="_Toc276045276" localSheetId="2">'IG-5 TABLERO DE CONTROL'!#REF!</definedName>
    <definedName name="_Toc276045276" localSheetId="17">'IG-5 TAMBO'!#REF!</definedName>
    <definedName name="_Toc276045276" localSheetId="6">'IG-5 TIJERA'!#REF!</definedName>
    <definedName name="_Toc276045276" localSheetId="15">'IG-5 TRANSFORMADOR'!#REF!</definedName>
    <definedName name="_Toc276045276" localSheetId="24">'IG-5 TUBO DE FIERRO'!#REF!</definedName>
    <definedName name="_Toc276045276" localSheetId="14">'IG-5 VALVULAS'!#REF!</definedName>
    <definedName name="_Toc276045277" localSheetId="21">'CENTRO DE CONTROL'!#REF!</definedName>
    <definedName name="_Toc276045277" localSheetId="10">'IG-5 ARRRANCADOR'!#REF!</definedName>
    <definedName name="_Toc276045277" localSheetId="13">'IG-5 BOMBAS Y MOTORES'!#REF!</definedName>
    <definedName name="_Toc276045277" localSheetId="16">'IG-5 BROCAL Y TAPA'!#REF!</definedName>
    <definedName name="_Toc276045277" localSheetId="25">'IG-5 CABEZAL'!#REF!</definedName>
    <definedName name="_Toc276045277" localSheetId="27">'IG-5 CARRETE'!#REF!</definedName>
    <definedName name="_Toc276045277" localSheetId="5">'IG-5 CARRETILLA'!#REF!</definedName>
    <definedName name="_Toc276045277" localSheetId="11">'IG-5 CENTRO DE CARGA'!#REF!</definedName>
    <definedName name="_Toc276045277" localSheetId="8">'IG-5 ESTRUCTURA'!#REF!</definedName>
    <definedName name="_Toc276045277" localSheetId="23">'IG-5 EXTREMIDAD'!#REF!</definedName>
    <definedName name="_Toc276045277" localSheetId="20">'IG-5 INT. TERMOMAGNETICO'!#REF!</definedName>
    <definedName name="_Toc276045277" localSheetId="12">'IG-5 INTERRUPTOR '!#REF!</definedName>
    <definedName name="_Toc276045277" localSheetId="28">'IG-5 LLAVE'!#REF!</definedName>
    <definedName name="_Toc276045277" localSheetId="9">'IG-5 LOTE DE HERRAMIENTA'!#REF!</definedName>
    <definedName name="_Toc276045277" localSheetId="3">'IG-5 LUMINARIA'!#REF!</definedName>
    <definedName name="_Toc276045277" localSheetId="18">'IG-5 MACHETE'!#REF!</definedName>
    <definedName name="_Toc276045277" localSheetId="22">'IG-5 MANOMETRO'!#REF!</definedName>
    <definedName name="_Toc276045277" localSheetId="4">'IG-5 MARCO'!#REF!</definedName>
    <definedName name="_Toc276045277" localSheetId="7">'IG-5 PALA'!#REF!</definedName>
    <definedName name="_Toc276045277" localSheetId="19">'IG-5 PERICA'!#REF!</definedName>
    <definedName name="_Toc276045277" localSheetId="26">'IG-5 ROTOPLAS'!#REF!</definedName>
    <definedName name="_Toc276045277" localSheetId="2">'IG-5 TABLERO DE CONTROL'!#REF!</definedName>
    <definedName name="_Toc276045277" localSheetId="17">'IG-5 TAMBO'!#REF!</definedName>
    <definedName name="_Toc276045277" localSheetId="6">'IG-5 TIJERA'!#REF!</definedName>
    <definedName name="_Toc276045277" localSheetId="15">'IG-5 TRANSFORMADOR'!#REF!</definedName>
    <definedName name="_Toc276045277" localSheetId="24">'IG-5 TUBO DE FIERRO'!#REF!</definedName>
    <definedName name="_Toc276045277" localSheetId="14">'IG-5 VALVULAS'!#REF!</definedName>
    <definedName name="_Toc276045278" localSheetId="21">'CENTRO DE CONTROL'!#REF!</definedName>
    <definedName name="_Toc276045278" localSheetId="10">'IG-5 ARRRANCADOR'!#REF!</definedName>
    <definedName name="_Toc276045278" localSheetId="13">'IG-5 BOMBAS Y MOTORES'!#REF!</definedName>
    <definedName name="_Toc276045278" localSheetId="16">'IG-5 BROCAL Y TAPA'!#REF!</definedName>
    <definedName name="_Toc276045278" localSheetId="25">'IG-5 CABEZAL'!#REF!</definedName>
    <definedName name="_Toc276045278" localSheetId="27">'IG-5 CARRETE'!#REF!</definedName>
    <definedName name="_Toc276045278" localSheetId="5">'IG-5 CARRETILLA'!#REF!</definedName>
    <definedName name="_Toc276045278" localSheetId="11">'IG-5 CENTRO DE CARGA'!#REF!</definedName>
    <definedName name="_Toc276045278" localSheetId="8">'IG-5 ESTRUCTURA'!#REF!</definedName>
    <definedName name="_Toc276045278" localSheetId="23">'IG-5 EXTREMIDAD'!#REF!</definedName>
    <definedName name="_Toc276045278" localSheetId="20">'IG-5 INT. TERMOMAGNETICO'!#REF!</definedName>
    <definedName name="_Toc276045278" localSheetId="12">'IG-5 INTERRUPTOR '!#REF!</definedName>
    <definedName name="_Toc276045278" localSheetId="28">'IG-5 LLAVE'!#REF!</definedName>
    <definedName name="_Toc276045278" localSheetId="9">'IG-5 LOTE DE HERRAMIENTA'!#REF!</definedName>
    <definedName name="_Toc276045278" localSheetId="3">'IG-5 LUMINARIA'!#REF!</definedName>
    <definedName name="_Toc276045278" localSheetId="18">'IG-5 MACHETE'!#REF!</definedName>
    <definedName name="_Toc276045278" localSheetId="22">'IG-5 MANOMETRO'!#REF!</definedName>
    <definedName name="_Toc276045278" localSheetId="4">'IG-5 MARCO'!#REF!</definedName>
    <definedName name="_Toc276045278" localSheetId="7">'IG-5 PALA'!#REF!</definedName>
    <definedName name="_Toc276045278" localSheetId="19">'IG-5 PERICA'!#REF!</definedName>
    <definedName name="_Toc276045278" localSheetId="26">'IG-5 ROTOPLAS'!#REF!</definedName>
    <definedName name="_Toc276045278" localSheetId="2">'IG-5 TABLERO DE CONTROL'!#REF!</definedName>
    <definedName name="_Toc276045278" localSheetId="17">'IG-5 TAMBO'!#REF!</definedName>
    <definedName name="_Toc276045278" localSheetId="6">'IG-5 TIJERA'!#REF!</definedName>
    <definedName name="_Toc276045278" localSheetId="15">'IG-5 TRANSFORMADOR'!#REF!</definedName>
    <definedName name="_Toc276045278" localSheetId="24">'IG-5 TUBO DE FIERRO'!#REF!</definedName>
    <definedName name="_Toc276045278" localSheetId="14">'IG-5 VALVULAS'!#REF!</definedName>
    <definedName name="_Toc276045279" localSheetId="21">'CENTRO DE CONTROL'!#REF!</definedName>
    <definedName name="_Toc276045279" localSheetId="10">'IG-5 ARRRANCADOR'!#REF!</definedName>
    <definedName name="_Toc276045279" localSheetId="13">'IG-5 BOMBAS Y MOTORES'!#REF!</definedName>
    <definedName name="_Toc276045279" localSheetId="16">'IG-5 BROCAL Y TAPA'!#REF!</definedName>
    <definedName name="_Toc276045279" localSheetId="25">'IG-5 CABEZAL'!#REF!</definedName>
    <definedName name="_Toc276045279" localSheetId="27">'IG-5 CARRETE'!#REF!</definedName>
    <definedName name="_Toc276045279" localSheetId="5">'IG-5 CARRETILLA'!#REF!</definedName>
    <definedName name="_Toc276045279" localSheetId="11">'IG-5 CENTRO DE CARGA'!#REF!</definedName>
    <definedName name="_Toc276045279" localSheetId="8">'IG-5 ESTRUCTURA'!#REF!</definedName>
    <definedName name="_Toc276045279" localSheetId="23">'IG-5 EXTREMIDAD'!#REF!</definedName>
    <definedName name="_Toc276045279" localSheetId="20">'IG-5 INT. TERMOMAGNETICO'!#REF!</definedName>
    <definedName name="_Toc276045279" localSheetId="12">'IG-5 INTERRUPTOR '!#REF!</definedName>
    <definedName name="_Toc276045279" localSheetId="28">'IG-5 LLAVE'!#REF!</definedName>
    <definedName name="_Toc276045279" localSheetId="9">'IG-5 LOTE DE HERRAMIENTA'!#REF!</definedName>
    <definedName name="_Toc276045279" localSheetId="3">'IG-5 LUMINARIA'!#REF!</definedName>
    <definedName name="_Toc276045279" localSheetId="18">'IG-5 MACHETE'!#REF!</definedName>
    <definedName name="_Toc276045279" localSheetId="22">'IG-5 MANOMETRO'!#REF!</definedName>
    <definedName name="_Toc276045279" localSheetId="4">'IG-5 MARCO'!#REF!</definedName>
    <definedName name="_Toc276045279" localSheetId="7">'IG-5 PALA'!#REF!</definedName>
    <definedName name="_Toc276045279" localSheetId="19">'IG-5 PERICA'!#REF!</definedName>
    <definedName name="_Toc276045279" localSheetId="26">'IG-5 ROTOPLAS'!#REF!</definedName>
    <definedName name="_Toc276045279" localSheetId="2">'IG-5 TABLERO DE CONTROL'!#REF!</definedName>
    <definedName name="_Toc276045279" localSheetId="17">'IG-5 TAMBO'!#REF!</definedName>
    <definedName name="_Toc276045279" localSheetId="6">'IG-5 TIJERA'!#REF!</definedName>
    <definedName name="_Toc276045279" localSheetId="15">'IG-5 TRANSFORMADOR'!#REF!</definedName>
    <definedName name="_Toc276045279" localSheetId="24">'IG-5 TUBO DE FIERRO'!#REF!</definedName>
    <definedName name="_Toc276045279" localSheetId="14">'IG-5 VALVULAS'!#REF!</definedName>
    <definedName name="_Toc276045280" localSheetId="21">'CENTRO DE CONTROL'!#REF!</definedName>
    <definedName name="_Toc276045280" localSheetId="10">'IG-5 ARRRANCADOR'!#REF!</definedName>
    <definedName name="_Toc276045280" localSheetId="13">'IG-5 BOMBAS Y MOTORES'!#REF!</definedName>
    <definedName name="_Toc276045280" localSheetId="16">'IG-5 BROCAL Y TAPA'!#REF!</definedName>
    <definedName name="_Toc276045280" localSheetId="25">'IG-5 CABEZAL'!#REF!</definedName>
    <definedName name="_Toc276045280" localSheetId="27">'IG-5 CARRETE'!#REF!</definedName>
    <definedName name="_Toc276045280" localSheetId="5">'IG-5 CARRETILLA'!#REF!</definedName>
    <definedName name="_Toc276045280" localSheetId="11">'IG-5 CENTRO DE CARGA'!#REF!</definedName>
    <definedName name="_Toc276045280" localSheetId="8">'IG-5 ESTRUCTURA'!#REF!</definedName>
    <definedName name="_Toc276045280" localSheetId="23">'IG-5 EXTREMIDAD'!#REF!</definedName>
    <definedName name="_Toc276045280" localSheetId="20">'IG-5 INT. TERMOMAGNETICO'!#REF!</definedName>
    <definedName name="_Toc276045280" localSheetId="12">'IG-5 INTERRUPTOR '!#REF!</definedName>
    <definedName name="_Toc276045280" localSheetId="28">'IG-5 LLAVE'!#REF!</definedName>
    <definedName name="_Toc276045280" localSheetId="9">'IG-5 LOTE DE HERRAMIENTA'!#REF!</definedName>
    <definedName name="_Toc276045280" localSheetId="3">'IG-5 LUMINARIA'!#REF!</definedName>
    <definedName name="_Toc276045280" localSheetId="18">'IG-5 MACHETE'!#REF!</definedName>
    <definedName name="_Toc276045280" localSheetId="22">'IG-5 MANOMETRO'!#REF!</definedName>
    <definedName name="_Toc276045280" localSheetId="4">'IG-5 MARCO'!#REF!</definedName>
    <definedName name="_Toc276045280" localSheetId="7">'IG-5 PALA'!#REF!</definedName>
    <definedName name="_Toc276045280" localSheetId="19">'IG-5 PERICA'!#REF!</definedName>
    <definedName name="_Toc276045280" localSheetId="26">'IG-5 ROTOPLAS'!#REF!</definedName>
    <definedName name="_Toc276045280" localSheetId="2">'IG-5 TABLERO DE CONTROL'!#REF!</definedName>
    <definedName name="_Toc276045280" localSheetId="17">'IG-5 TAMBO'!#REF!</definedName>
    <definedName name="_Toc276045280" localSheetId="6">'IG-5 TIJERA'!#REF!</definedName>
    <definedName name="_Toc276045280" localSheetId="15">'IG-5 TRANSFORMADOR'!#REF!</definedName>
    <definedName name="_Toc276045280" localSheetId="24">'IG-5 TUBO DE FIERRO'!#REF!</definedName>
    <definedName name="_Toc276045280" localSheetId="14">'IG-5 VALVULAS'!#REF!</definedName>
    <definedName name="_xlnm.Print_Titles" localSheetId="21">'CENTRO DE CONTROL'!$1:$12</definedName>
    <definedName name="_xlnm.Print_Titles" localSheetId="13">'IG-5 BOMBAS Y MOTORES'!$1:$12</definedName>
    <definedName name="_xlnm.Print_Titles" localSheetId="25">'IG-5 CABEZAL'!$1:$12</definedName>
    <definedName name="_xlnm.Print_Titles" localSheetId="14">'IG-5 VALVULAS'!$1:$11</definedName>
  </definedNames>
  <calcPr calcId="152511"/>
</workbook>
</file>

<file path=xl/calcChain.xml><?xml version="1.0" encoding="utf-8"?>
<calcChain xmlns="http://schemas.openxmlformats.org/spreadsheetml/2006/main">
  <c r="L22" i="213" l="1"/>
  <c r="L14" i="222"/>
  <c r="L14" i="231"/>
  <c r="L14" i="211"/>
  <c r="L15" i="206"/>
  <c r="L20" i="202"/>
  <c r="L17" i="201"/>
  <c r="L14" i="200"/>
  <c r="L14" i="199"/>
  <c r="L15" i="190"/>
  <c r="L18" i="188"/>
  <c r="L48" i="185"/>
  <c r="L41" i="184"/>
  <c r="L24" i="183"/>
  <c r="L23" i="182"/>
  <c r="L22" i="178"/>
  <c r="L14" i="235" l="1"/>
  <c r="L14" i="236"/>
  <c r="L14" i="237"/>
  <c r="L14" i="240"/>
  <c r="L14" i="239"/>
  <c r="M14" i="233"/>
  <c r="L14" i="233"/>
  <c r="L14" i="215" l="1"/>
  <c r="L14" i="210"/>
  <c r="L16" i="189"/>
  <c r="A3" i="90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<sst xmlns="http://schemas.openxmlformats.org/spreadsheetml/2006/main" count="2197" uniqueCount="538">
  <si>
    <t>Área de adscripción</t>
  </si>
  <si>
    <t>Marca</t>
  </si>
  <si>
    <t>Modelo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</si>
  <si>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</si>
  <si>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</si>
  <si>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</si>
  <si>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</si>
  <si>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</si>
  <si>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</si>
  <si>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</si>
  <si>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</si>
  <si>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</si>
  <si>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</si>
  <si>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</si>
  <si>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</si>
  <si>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</si>
  <si>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Estado físico</t>
  </si>
  <si>
    <t>NOMBRE</t>
  </si>
  <si>
    <t>Nº Progr.</t>
  </si>
  <si>
    <t>Factura</t>
  </si>
  <si>
    <t>N°. de serie</t>
  </si>
  <si>
    <t>Clave inventarial</t>
  </si>
  <si>
    <t>Resguardatario</t>
  </si>
  <si>
    <t>Valor unitario</t>
  </si>
  <si>
    <t>Código contable</t>
  </si>
  <si>
    <t>Baja</t>
  </si>
  <si>
    <t>Fecha de:</t>
  </si>
  <si>
    <t>Importe de la modificación</t>
  </si>
  <si>
    <t>Fecha de adquisición</t>
  </si>
  <si>
    <t xml:space="preserve">Descripción </t>
  </si>
  <si>
    <t>Área de Adscripción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</si>
  <si>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</si>
  <si>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</si>
  <si>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</si>
  <si>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</si>
  <si>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</si>
  <si>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</si>
  <si>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</si>
  <si>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</si>
  <si>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</si>
  <si>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</si>
  <si>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</si>
  <si>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</si>
  <si>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</si>
  <si>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</si>
  <si>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</si>
  <si>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</si>
  <si>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</si>
  <si>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</si>
  <si>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</si>
  <si>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</si>
  <si>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</si>
  <si>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</si>
  <si>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</si>
  <si>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</si>
  <si>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</si>
  <si>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</si>
  <si>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</si>
  <si>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</si>
  <si>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</si>
  <si>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</si>
  <si>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</si>
  <si>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</si>
  <si>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</si>
  <si>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</si>
  <si>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</si>
  <si>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</si>
  <si>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</si>
  <si>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</si>
  <si>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</si>
  <si>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</si>
  <si>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</si>
  <si>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</si>
  <si>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</si>
  <si>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</si>
  <si>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</si>
  <si>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</si>
  <si>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</si>
  <si>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</si>
  <si>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</si>
  <si>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</si>
  <si>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</si>
  <si>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</si>
  <si>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</si>
  <si>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</si>
  <si>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</si>
  <si>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</si>
  <si>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</si>
  <si>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</si>
  <si>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</si>
  <si>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</si>
  <si>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</si>
  <si>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</si>
  <si>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</si>
  <si>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</si>
  <si>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</si>
  <si>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</si>
  <si>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</si>
  <si>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</si>
  <si>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</si>
  <si>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</si>
  <si>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</si>
  <si>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</si>
  <si>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</si>
  <si>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</si>
  <si>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</si>
  <si>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</si>
  <si>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</si>
  <si>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</si>
  <si>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</si>
  <si>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</si>
  <si>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</si>
  <si>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</si>
  <si>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</si>
  <si>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</si>
  <si>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</si>
  <si>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</si>
  <si>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</si>
  <si>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</si>
  <si>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</si>
  <si>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</si>
  <si>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</si>
  <si>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</si>
  <si>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</si>
  <si>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</si>
  <si>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</si>
  <si>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</si>
  <si>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</si>
  <si>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</si>
  <si>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</si>
  <si>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</si>
  <si>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</si>
  <si>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</si>
  <si>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</si>
  <si>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</si>
  <si>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</si>
  <si>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</si>
  <si>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</si>
  <si>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</si>
  <si>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</si>
  <si>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</si>
  <si>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Depreciación acumulada</t>
  </si>
  <si>
    <t xml:space="preserve">Total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</si>
  <si>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</si>
  <si>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</si>
  <si>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</si>
  <si>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</si>
  <si>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</si>
  <si>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</si>
  <si>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</si>
  <si>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</si>
  <si>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</si>
  <si>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</si>
  <si>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</si>
  <si>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</si>
  <si>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</si>
  <si>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</si>
  <si>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</si>
  <si>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Formato IG-5</t>
  </si>
  <si>
    <t>COMISION DE AGUA POTABLE Y ALCANTARILLADO DEL MUNICIPIO DE IGUALA</t>
  </si>
  <si>
    <t>1246-256206</t>
  </si>
  <si>
    <t>S/F</t>
  </si>
  <si>
    <t>SIEMENS</t>
  </si>
  <si>
    <t>S/NS</t>
  </si>
  <si>
    <t>S/M</t>
  </si>
  <si>
    <t>REGULAR</t>
  </si>
  <si>
    <t>POZO 6</t>
  </si>
  <si>
    <t>JUAN HERNANDEZ BAHENA</t>
  </si>
  <si>
    <t>ROYER</t>
  </si>
  <si>
    <t>INTERRUPTOR DE SEGURIDAD DE 3 X 100 AMP.</t>
  </si>
  <si>
    <t>BUENO</t>
  </si>
  <si>
    <t>FUERA DE SERVICIO</t>
  </si>
  <si>
    <t>POZO 1</t>
  </si>
  <si>
    <t>RAUL EPIFANIO CASTILLO QUINTANA</t>
  </si>
  <si>
    <t>CENTRO DE CARGA</t>
  </si>
  <si>
    <t>MOTOBOMBA SUMERGIBLE.</t>
  </si>
  <si>
    <t>FERNANDEZ</t>
  </si>
  <si>
    <t>TRANSFORMADOR TRIFASICO DE 75 KVA.</t>
  </si>
  <si>
    <t>BROCAL Y TAPA METALICO</t>
  </si>
  <si>
    <t>5620-PZ1-021</t>
  </si>
  <si>
    <t>5620-PZ1-022</t>
  </si>
  <si>
    <t>-</t>
  </si>
  <si>
    <t>TREN DE DESCARGA.</t>
  </si>
  <si>
    <t>5620-PZ6-016</t>
  </si>
  <si>
    <t>CARRETILLA.</t>
  </si>
  <si>
    <t>POZO EJIDAL</t>
  </si>
  <si>
    <t>INTERRUPTOR DE SEGURIDAD DE 3 X 60 AMP.</t>
  </si>
  <si>
    <t>ERASMO LAGUNAS FLORES</t>
  </si>
  <si>
    <t>PLACA Y BROCAL 90 X 90 X 1/4</t>
  </si>
  <si>
    <t>5620-PZE-016</t>
  </si>
  <si>
    <t>VALVULA CHECK DE 3”.</t>
  </si>
  <si>
    <t>MYMACO</t>
  </si>
  <si>
    <t>VALVULA COMPUERTA DE 4”.</t>
  </si>
  <si>
    <t>VALVULA COMPUERTA DE 3”.</t>
  </si>
  <si>
    <t>VALVULA COMPUERTA DE 3".</t>
  </si>
  <si>
    <t>VALVULA CHECK DE 3".</t>
  </si>
  <si>
    <t>REBOMBEO VEINTITRES DE MARZO.</t>
  </si>
  <si>
    <t>1246-2-56206</t>
  </si>
  <si>
    <t>ARRANCADOR TERMOMAGNETICO DE 50HP 100AMP.</t>
  </si>
  <si>
    <t>5620-RVM-001</t>
  </si>
  <si>
    <t>AURELIO HERNANDEZ VARGAS</t>
  </si>
  <si>
    <t>5620-RVM-003</t>
  </si>
  <si>
    <t>ARRANCADOR MAGNETICO 16 AMP.</t>
  </si>
  <si>
    <t>REBOMBEO VEINTICUATRO DE FEBRERO.</t>
  </si>
  <si>
    <t>ARRANCADOR TERMOMAGNETICO, PASTILLA DE 125 AMP.</t>
  </si>
  <si>
    <t>5620-RVF-001</t>
  </si>
  <si>
    <t>OSCAR CASARUBIAS, JOSE DOMINGUEZ.</t>
  </si>
  <si>
    <t>TELEOMUNIQUE</t>
  </si>
  <si>
    <t>KAL36125</t>
  </si>
  <si>
    <t>ARRANCADOR TERMOMAGNETICO.</t>
  </si>
  <si>
    <t>5620-RVF-002</t>
  </si>
  <si>
    <t>REBOMBEO BUROCRATA (PARTE ALTA).</t>
  </si>
  <si>
    <t>ARRANCADOR MAGNETICO DE 52 AMP.</t>
  </si>
  <si>
    <t>5620-RBA-002</t>
  </si>
  <si>
    <t>RUBEN CASARUBIAS MENDEZ.</t>
  </si>
  <si>
    <t>8536SDG1</t>
  </si>
  <si>
    <t>REBOMBEO BUROCRATA (PARTE BAJA).</t>
  </si>
  <si>
    <t>5620-RBB-002</t>
  </si>
  <si>
    <t>IRMA MORA CAMPOS, BERNARDO MARTINEZ BAHENA.</t>
  </si>
  <si>
    <t>REBOMBEO DERRAME</t>
  </si>
  <si>
    <t>ARRANCADOR MAGNETICO DE 25 AMP.</t>
  </si>
  <si>
    <t>5620-RDR-001</t>
  </si>
  <si>
    <t>MAXIMILIANO HERNANDEZ LUVIANO</t>
  </si>
  <si>
    <t>3R-S3411-N4BDO</t>
  </si>
  <si>
    <t>ARRANCADOR MAGNETICO DE 240 VOLTS A 650 Hz.</t>
  </si>
  <si>
    <t>5620-RDR-006</t>
  </si>
  <si>
    <t>SQUAR-D</t>
  </si>
  <si>
    <t>REBOMBEO MIRADOR</t>
  </si>
  <si>
    <t>ARRANCADOR MAGNETICO DE 50 AMP.</t>
  </si>
  <si>
    <t>5620-RMR-002</t>
  </si>
  <si>
    <t>MAURO PEREZ, ULISES OCHOA SALGADO.</t>
  </si>
  <si>
    <t xml:space="preserve"> TIPO K915 </t>
  </si>
  <si>
    <t>ED63BO50MX</t>
  </si>
  <si>
    <t>CENTRO DE CARGA DE 2 PASTILLAS DE 15 Y 20 AMP.</t>
  </si>
  <si>
    <t>5620-RVM-004</t>
  </si>
  <si>
    <t>REBOMBEO FOVISSSTE.</t>
  </si>
  <si>
    <t>CENTRO DE CARGA  DE 40 AMP.</t>
  </si>
  <si>
    <t>5620-RFV-002</t>
  </si>
  <si>
    <t>WILBER SALGADO SANCHEZ, MANUEL MOJICA SANCHEZ.</t>
  </si>
  <si>
    <t>EUTTLER-HAMIMER</t>
  </si>
  <si>
    <t xml:space="preserve"> 30-3155-MI</t>
  </si>
  <si>
    <t>CENTRO DE CARGA DE UNA PASTILLA  DE 30 AMP.</t>
  </si>
  <si>
    <t>5620-RFV-003</t>
  </si>
  <si>
    <t>CENTRO DE CARGA DE DOS PASTILLAS DE 20 AMP.</t>
  </si>
  <si>
    <t>5620-RFV-005</t>
  </si>
  <si>
    <t>REBOMBEO CNOP</t>
  </si>
  <si>
    <t>CENTRO DE CARGA, CON UNA PASTILLA DE 20 AMP</t>
  </si>
  <si>
    <t>5620-RCP-003</t>
  </si>
  <si>
    <t>JUAN CARLOS BUSTAMANTES MARTINEZ</t>
  </si>
  <si>
    <t>CENTRO DE CARGA, 2 PASTILLAS DE 20x30 AMP.</t>
  </si>
  <si>
    <t>5620-RDR-005</t>
  </si>
  <si>
    <t>REBOMBEO LAS PALOMAS.</t>
  </si>
  <si>
    <t>CENTRO DE CARGA TERMOMAGNETICO DE 100 AMP.</t>
  </si>
  <si>
    <t>5620-RLP-001</t>
  </si>
  <si>
    <t xml:space="preserve"> TELEMECANIQUE</t>
  </si>
  <si>
    <t>NES 36100</t>
  </si>
  <si>
    <t>5620-RLP-003</t>
  </si>
  <si>
    <t>REBOMBEO TECNOLOGICO</t>
  </si>
  <si>
    <t>CENTRO DE CARGA  OPERANDO CON 8  PASTILLAS.</t>
  </si>
  <si>
    <t>5620-RTC-001</t>
  </si>
  <si>
    <t>MARCOS CARREÑO, TOMAS AGUIRRE, ALEJANDRO PULIDO</t>
  </si>
  <si>
    <t>FEDERAL PACIFIC</t>
  </si>
  <si>
    <t>5620-RVM-002</t>
  </si>
  <si>
    <t>INTERRUPTOR DE SEGURIDAD DE 3X200.</t>
  </si>
  <si>
    <t>5620-RVF-003</t>
  </si>
  <si>
    <t>INTERRUPTOR DE SEGURIDAD DE 2X30.</t>
  </si>
  <si>
    <t>5620-RVF-004</t>
  </si>
  <si>
    <t>INTERRRUPTOR DE SEGURIDAD DE 3 X 100 AMP.</t>
  </si>
  <si>
    <t>5620-RFV-001</t>
  </si>
  <si>
    <t>SQUARE D</t>
  </si>
  <si>
    <t>323-N</t>
  </si>
  <si>
    <t>INTERRUPTOR DE SEGURIDAD, 3 X 100 AMP.</t>
  </si>
  <si>
    <t>5620-RBA-001</t>
  </si>
  <si>
    <t>INTERRUPTOR TERMOMAGNETICO DE 200 AMP.</t>
  </si>
  <si>
    <t>5620-RBB-001</t>
  </si>
  <si>
    <t>REBOMBEO CAPIRE BAJA</t>
  </si>
  <si>
    <t>INTERRUPTOR DE SEGURIDAD DE 3 X 200 AMP</t>
  </si>
  <si>
    <t>5620-RCB-001</t>
  </si>
  <si>
    <t>INES MATA</t>
  </si>
  <si>
    <t>INETRRUPTOR, DE 2 X 30</t>
  </si>
  <si>
    <t>5620-RCP-002</t>
  </si>
  <si>
    <t>INTERRUPTOR DE SEGURIDAD DE 3x 60 AMP.</t>
  </si>
  <si>
    <t>5620-RDR-002</t>
  </si>
  <si>
    <t>INTERRUPTOR DE SEGURIDAD DE 3x 100 AMP.</t>
  </si>
  <si>
    <t>5620-RDR-004</t>
  </si>
  <si>
    <t xml:space="preserve">INTERRUPTOR DE SEGURIDAD DE 3 x 100 AMP. </t>
  </si>
  <si>
    <t>5620-RLP-002</t>
  </si>
  <si>
    <t>TIPO 1-S-T</t>
  </si>
  <si>
    <t>5620-RMR-001</t>
  </si>
  <si>
    <t>3302JD</t>
  </si>
  <si>
    <t>5620-RVM-007</t>
  </si>
  <si>
    <t>BOMBA SUMERGIBLE.</t>
  </si>
  <si>
    <t>5620-RVF-005</t>
  </si>
  <si>
    <t>MOTOR TRIFASICO DE 30 HP.</t>
  </si>
  <si>
    <t>5620-RVM-011</t>
  </si>
  <si>
    <t>MOTOR TRIFASICO VERTICAL DE 25 HP.</t>
  </si>
  <si>
    <t>5620-RVF-012</t>
  </si>
  <si>
    <t>MOTOBOMBA HORIZONTAL DE 5 HP.</t>
  </si>
  <si>
    <t>5620-RFV-006</t>
  </si>
  <si>
    <t>US DE MEXICO</t>
  </si>
  <si>
    <t>MOTOBOMBA HORIZONTAL DE 10 HP.</t>
  </si>
  <si>
    <t>5620-RFV-011</t>
  </si>
  <si>
    <t>MOTOBOMBA HORIZONTAL DE 5 HP</t>
  </si>
  <si>
    <t>5620-RFV-014</t>
  </si>
  <si>
    <t>MOTOR TRIFASICO DE 10 HP.</t>
  </si>
  <si>
    <t>5620-RBA-003</t>
  </si>
  <si>
    <t>BOMBA COLUMNA VERTICAL.</t>
  </si>
  <si>
    <t>5620-RBA-006</t>
  </si>
  <si>
    <t>MOTOR TRIFASICO DE 40 HP.</t>
  </si>
  <si>
    <t>5620-RBB-005</t>
  </si>
  <si>
    <t>US MEX</t>
  </si>
  <si>
    <t>5620-RBB-006</t>
  </si>
  <si>
    <t>BOMBA SUMERGIBLE</t>
  </si>
  <si>
    <t>5620-RCB-002</t>
  </si>
  <si>
    <t>BOMBA AXIAL</t>
  </si>
  <si>
    <t>5620-RCB-006</t>
  </si>
  <si>
    <t xml:space="preserve">MOTOBOMBA 1 HP, </t>
  </si>
  <si>
    <t>5620-RCP-001</t>
  </si>
  <si>
    <t>6028BAX</t>
  </si>
  <si>
    <t>MOTOBOMBA DE 7½ HP.</t>
  </si>
  <si>
    <t>5620-RDR-008</t>
  </si>
  <si>
    <t>MOTOBOMBA DE 71/2 HP.</t>
  </si>
  <si>
    <t>5620-RDR-009</t>
  </si>
  <si>
    <t>US ELECTRICMOTORS</t>
  </si>
  <si>
    <t>MOTOBOMBA DE 7 ½ HP.</t>
  </si>
  <si>
    <t>5620-RDR-012</t>
  </si>
  <si>
    <t>BOMBA SUMERGIBLE DE 20 HP</t>
  </si>
  <si>
    <t>5620-RLP-004</t>
  </si>
  <si>
    <t>MOTOBOMBA DE 3 HP</t>
  </si>
  <si>
    <t>5620-RLP-005</t>
  </si>
  <si>
    <t>BOMBA DOSIFICADORA PREMIA 75</t>
  </si>
  <si>
    <t>5620-RTC-004</t>
  </si>
  <si>
    <t>WALLAC&amp;TIERNAN</t>
  </si>
  <si>
    <t>P751117198</t>
  </si>
  <si>
    <t>BOMBA No. 1,  EN OPERACIÓN CON MOTOR DE 50 HP.</t>
  </si>
  <si>
    <t>5620-RTC-006</t>
  </si>
  <si>
    <t>BOMBA No. 2, CON MOTOR DE 15 HP EN OPERACIÓN</t>
  </si>
  <si>
    <t>5620-RTC-008</t>
  </si>
  <si>
    <t>IEM</t>
  </si>
  <si>
    <t>BOMBA No. 3, CON MOTOR DE 40 HP EN OPERACIÓN.</t>
  </si>
  <si>
    <t>5620-RTC-010</t>
  </si>
  <si>
    <t>US MEXICO</t>
  </si>
  <si>
    <t>H617-A07M</t>
  </si>
  <si>
    <t>BOMBA No. 4 EN OPERACIÓN CON MOTOR DE DE 40 HP.</t>
  </si>
  <si>
    <t>5620-RTC-012</t>
  </si>
  <si>
    <t>H617- A05M</t>
  </si>
  <si>
    <t xml:space="preserve">MOTOR DE 30 AMP (FUERA DE SERVICIO) </t>
  </si>
  <si>
    <t>5620-RTC-023</t>
  </si>
  <si>
    <t>S7F</t>
  </si>
  <si>
    <t>M92P5105-5</t>
  </si>
  <si>
    <t>BOMBA SUMERGIBLE DE 15HP.</t>
  </si>
  <si>
    <t>5620-RMR-003</t>
  </si>
  <si>
    <t>BOMBA No. 5 (SIN  OPERAR) CON MOTOR DE 20 HP.</t>
  </si>
  <si>
    <t>5620-RTC-014</t>
  </si>
  <si>
    <t>VALVULA DE COMPUERTA 3”.</t>
  </si>
  <si>
    <t>5620-RVM-008</t>
  </si>
  <si>
    <t>VALVULA CHEK DE 4”.</t>
  </si>
  <si>
    <t>5620-RVM-009</t>
  </si>
  <si>
    <t>VALVULA T DE FoFo REDUCCION DE 4” A 3”.</t>
  </si>
  <si>
    <t>5620-RVM-010</t>
  </si>
  <si>
    <t>VALVULA DE COMPUERTA DE 3”.</t>
  </si>
  <si>
    <t>5620-RVM-013</t>
  </si>
  <si>
    <t>VALVULA DE CRUZ FoFo DE 3” X 3".</t>
  </si>
  <si>
    <t>5620-RVM-014</t>
  </si>
  <si>
    <t>5620-RVF-007</t>
  </si>
  <si>
    <t>VALVULA  CHECK DE 4”.</t>
  </si>
  <si>
    <t>5620-RVF-009</t>
  </si>
  <si>
    <t>5620-RVF-010</t>
  </si>
  <si>
    <t>VALVULA CHECK DE 6”.</t>
  </si>
  <si>
    <t>5620-RVF-011</t>
  </si>
  <si>
    <t>VALVULA CHECK TIPO Y DE 2”.</t>
  </si>
  <si>
    <t>5620-RFV-007</t>
  </si>
  <si>
    <t>5620-RFV-008</t>
  </si>
  <si>
    <t>VALVULA T DE FIERRO 12” X 4” X 12”.</t>
  </si>
  <si>
    <t>5620-RFV-009</t>
  </si>
  <si>
    <t>VALVULA CHECK DE 2”.</t>
  </si>
  <si>
    <t>5620-RFV-012</t>
  </si>
  <si>
    <t xml:space="preserve"> VALVULA ESFERA DE 2”.</t>
  </si>
  <si>
    <t>5620-RFV-013</t>
  </si>
  <si>
    <t>VALVULA DE COMPUERTA.</t>
  </si>
  <si>
    <t>5620-RBA-007</t>
  </si>
  <si>
    <t>5620-RBA-008</t>
  </si>
  <si>
    <t>VALVULA COMPUERTA DE 3” MARCA MAGNA.</t>
  </si>
  <si>
    <t>5620-RBB-007</t>
  </si>
  <si>
    <t>MAGNA</t>
  </si>
  <si>
    <t>VALVULA COMPUERTA  DE 4” .</t>
  </si>
  <si>
    <t>5620-RBB-008</t>
  </si>
  <si>
    <t>REBOMBEO CAPIRE PARTE ALTA</t>
  </si>
  <si>
    <t>VALVULA DE COMPUERTA 2”</t>
  </si>
  <si>
    <t>5620-DCA-001</t>
  </si>
  <si>
    <t>CIRILO GONZALES ROJAS</t>
  </si>
  <si>
    <t>REBOMBEO CAPIRE ALTA</t>
  </si>
  <si>
    <t>VALVULA DE 2 ½”</t>
  </si>
  <si>
    <t>5620-DCA-002</t>
  </si>
  <si>
    <t>REBOMBEO CAPIRE PARTE BAJA</t>
  </si>
  <si>
    <t>VALVULA DE COMPUERTA DE 3”</t>
  </si>
  <si>
    <t>5620-RCB-003</t>
  </si>
  <si>
    <t>VALVULA CHEK DE 3”</t>
  </si>
  <si>
    <t>5620-RCB-004</t>
  </si>
  <si>
    <t>VALVULA DE MARIPOSA  2 ½”</t>
  </si>
  <si>
    <t>5620-RCB-007</t>
  </si>
  <si>
    <t>VALVULA DE Fo.Fo. DE 3”.</t>
  </si>
  <si>
    <t>5620-RDR-007</t>
  </si>
  <si>
    <t>5620-RDR-013</t>
  </si>
  <si>
    <t>5620-RDR-014</t>
  </si>
  <si>
    <t>GENERAL ELECTRIC</t>
  </si>
  <si>
    <t>5620-RLP-006</t>
  </si>
  <si>
    <t>VALVULA MARIPOSA</t>
  </si>
  <si>
    <t>5620-RTC-017</t>
  </si>
  <si>
    <t>HERNANDEZ</t>
  </si>
  <si>
    <t>5620-RTC-018</t>
  </si>
  <si>
    <t>VALVULA DE 3”, COLOR AZUL.</t>
  </si>
  <si>
    <t>5620-RTC-020</t>
  </si>
  <si>
    <t>2011VC01-03-1562</t>
  </si>
  <si>
    <t>5620-RMR-004</t>
  </si>
  <si>
    <t>5620-RMR-005</t>
  </si>
  <si>
    <t>VALVULA DE 3”.</t>
  </si>
  <si>
    <t>5620-RMR-007</t>
  </si>
  <si>
    <t>5620-RMR-008</t>
  </si>
  <si>
    <t>VALVULA DE ALIVIO.</t>
  </si>
  <si>
    <t>5620-RMR-009</t>
  </si>
  <si>
    <t>5620-RMR-010</t>
  </si>
  <si>
    <t>5620-RVM-006</t>
  </si>
  <si>
    <t>TRANSFORMADOR NUMERO 66600</t>
  </si>
  <si>
    <t>5620-RFV-015</t>
  </si>
  <si>
    <t>TRANSFORMADOR  TRIFASICO, 30 KVA.</t>
  </si>
  <si>
    <t>5620-RBA-005</t>
  </si>
  <si>
    <t>TRANSFORMADOR NO. 165827.</t>
  </si>
  <si>
    <t>5620-RBB-009</t>
  </si>
  <si>
    <t>TRANSFORMADOR TRIFASICO  45 KVA</t>
  </si>
  <si>
    <t>5620-RCB-005</t>
  </si>
  <si>
    <t>TRASFORMADOR TRIFASICO DE 150 KVA</t>
  </si>
  <si>
    <t>5620-RTC-019</t>
  </si>
  <si>
    <t>TRANSFORMADOR.</t>
  </si>
  <si>
    <t>5620-RMR-006</t>
  </si>
  <si>
    <t>ROTOPLAS PARA CLORACION.</t>
  </si>
  <si>
    <t>5620-RVF-014</t>
  </si>
  <si>
    <t>5620-RVF-015</t>
  </si>
  <si>
    <t xml:space="preserve">INTERRUPTOR TERMOMAGNETICO DE 160 AMP. </t>
  </si>
  <si>
    <t>5620-RBB-003</t>
  </si>
  <si>
    <t>TELEMAQUINE FEDERAL PACIFIC</t>
  </si>
  <si>
    <t>NES36160TM</t>
  </si>
  <si>
    <t>ROTOPLAS PARA CLORACION 1 200 LTS.</t>
  </si>
  <si>
    <t>5620-RBB-012</t>
  </si>
  <si>
    <t>FERROPLAS</t>
  </si>
  <si>
    <t>ARRANCADOR INDIVIDUAL.</t>
  </si>
  <si>
    <t>5620-RFV-004</t>
  </si>
  <si>
    <t>TIPO S-B-G-2</t>
  </si>
  <si>
    <t>MACHETE MARCA SURTEC LARGO</t>
  </si>
  <si>
    <t>5620-RTC-021</t>
  </si>
  <si>
    <t>UNA PERICA 200 8”</t>
  </si>
  <si>
    <t>5620-RCP-004</t>
  </si>
  <si>
    <t xml:space="preserve">INTERRUPTOR 3 X 60 </t>
  </si>
  <si>
    <t>5620-RCB-008</t>
  </si>
  <si>
    <t>MANOMETRO.</t>
  </si>
  <si>
    <t>5620-RDR-010</t>
  </si>
  <si>
    <t>US ELECTRIC MOTORS</t>
  </si>
  <si>
    <t>5620-RDR-011</t>
  </si>
  <si>
    <t>CENTRO DE CONTROL.</t>
  </si>
  <si>
    <t>5620-RDR-003</t>
  </si>
  <si>
    <t>CENTRO DE CONTROL DE 12 PUERTAS COLOR GRIS (8 EN USO),  TIPO CCM-INT, CORRIENTE DE 150 AMPERES.</t>
  </si>
  <si>
    <t>5620-RTC-002</t>
  </si>
  <si>
    <t>TEIMSA</t>
  </si>
  <si>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CONTROLES DE  BOMBA1: OPERANDO INTERRUPTOR TERMOMAGNETICO.</t>
    </r>
  </si>
  <si>
    <t>5620-RTC-002-01</t>
  </si>
  <si>
    <t>ED63B040MX</t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</si>
  <si>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CONTROLES DE  BOMBA 2: OPERANDO CON INTERRUPTOR TERMOMAGNETICO DE 40 AMP. Y DEMAS COMPONENTES.</t>
    </r>
  </si>
  <si>
    <t>5620-RTC-002-02</t>
  </si>
  <si>
    <t>ED63B070MX</t>
  </si>
  <si>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CONTROLES DE  BOMBA 3: OPERANDO CON INTERRUPTOR TERMOMAGNETICO DE 70 AMP. Y DEMAS COMPONENTES.</t>
    </r>
  </si>
  <si>
    <t>5620-RTC-002-03</t>
  </si>
  <si>
    <t>ED63B1225MX</t>
  </si>
  <si>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CONTROLES DE  BOMBA 4: OPERANDO CON INTERRUPTOR TERMOMAGNETICO DE 125 AMP. Y DEMAS COMPONENTES.</t>
    </r>
  </si>
  <si>
    <t>5620-RTC-002-04</t>
  </si>
  <si>
    <t xml:space="preserve">SIEMENS </t>
  </si>
  <si>
    <t>ED63B11225MX</t>
  </si>
  <si>
    <t>CONTROLES DE BOMBA 5 OPERANDO CON INTERRUPTOR TERMOMAGNETICO DE 52 AMP.</t>
  </si>
  <si>
    <t>5620-RTC-003</t>
  </si>
  <si>
    <t>K915</t>
  </si>
  <si>
    <t>J.-290</t>
  </si>
  <si>
    <r>
      <rPr>
        <b/>
        <sz val="8"/>
        <rFont val="Arial"/>
        <family val="2"/>
      </rPr>
      <t>E)</t>
    </r>
    <r>
      <rPr>
        <sz val="8"/>
        <rFont val="Arial"/>
        <family val="2"/>
      </rPr>
      <t xml:space="preserve"> INTERRUPTOR DE ENTRADA GENERAL OPERANDO CON INTERRUPTOR TERMOMAGNETICO DE 175 AMP Y DEMAS COMPONENTES.</t>
    </r>
  </si>
  <si>
    <t>5620-RTC-002-05</t>
  </si>
  <si>
    <r>
      <rPr>
        <b/>
        <sz val="8"/>
        <rFont val="Arial"/>
        <family val="2"/>
      </rPr>
      <t>F)</t>
    </r>
    <r>
      <rPr>
        <sz val="8"/>
        <rFont val="Arial"/>
        <family val="2"/>
      </rPr>
      <t xml:space="preserve"> INTERRUPTOR TERMOMAGNETICO DE 30 AMP. Y DEMAS COMPONENTES ( FUERA  DE SERVICIO).</t>
    </r>
  </si>
  <si>
    <t>5620-RTC-002-06</t>
  </si>
  <si>
    <t>ED63030</t>
  </si>
  <si>
    <r>
      <rPr>
        <b/>
        <sz val="8"/>
        <rFont val="Arial"/>
        <family val="2"/>
      </rPr>
      <t>G)</t>
    </r>
    <r>
      <rPr>
        <sz val="8"/>
        <rFont val="Arial"/>
        <family val="2"/>
      </rPr>
      <t xml:space="preserve"> INTERRUPTOR GENERAL 15 AMP TERMOMAGNETICO OPERANDO Y DEMAS COMPONENTES.</t>
    </r>
  </si>
  <si>
    <t>5620-RTC-002-07</t>
  </si>
  <si>
    <t>ED63B015 MX</t>
  </si>
  <si>
    <t>EXTREMIDAD DE 12” X 16”.</t>
  </si>
  <si>
    <t>5620-RFV-010</t>
  </si>
  <si>
    <t>CABEZAL DE 1 SALIDA DE 4”.</t>
  </si>
  <si>
    <t>5620-RVM-012</t>
  </si>
  <si>
    <t>CABEZAL DE 4 PULGADAS.</t>
  </si>
  <si>
    <t>5620-RVF-006</t>
  </si>
  <si>
    <t>CABEZAL DE UNA SALIDA DE 4”.</t>
  </si>
  <si>
    <t>5620-RBA-004</t>
  </si>
  <si>
    <t>CABEZAL DE 4”.</t>
  </si>
  <si>
    <t>5620-RBB-004</t>
  </si>
  <si>
    <t>CABEZAL CON 1 VALVULA DE ALIVIO DE 1”, 2 EXTREMIDADES DE 6” X 30 CMS., 1 VALVULA CHEK DE 6” X 39 CMS. MARCA BRIGAM MEXICO, 1 MANOMETRO DE PRESION MARCA IMPERIAL MEXICO, TIPO SELECT.</t>
  </si>
  <si>
    <t>5620-RTC-007</t>
  </si>
  <si>
    <t>JOHSTON</t>
  </si>
  <si>
    <t>CABEZAL 2 EXTREM DE 4”x40 CM., 1 VALVULA CHECK DE DE 4”x40 CM, 1 VALVULA DE MARIPOSA.</t>
  </si>
  <si>
    <t>5620-RTC-009</t>
  </si>
  <si>
    <t>JOHNSTON</t>
  </si>
  <si>
    <t>CABEZAL  CON 2 EXTREMIDADESSOLDADAS DE 6” x 40 CMS., 1 MANOMETRO DE PRESION MARCA METRON MEXICO, 1 VALVULA DE ALIVIO DE 1” MARCA FERNANDEZ, 1 VALVULA CHEK DE 6” x 35 CMS. Y 1 VALVULA DE MARIPOSA DE 6”.</t>
  </si>
  <si>
    <t>5620-RTC-011</t>
  </si>
  <si>
    <t>CABEZAL DE 2 EXTREMIDADES DE 6”x 40 CMS., 1 MANOMETRO DE PRESION MARCA METRON, 1 VALVULA DE ALIVIO DE 1”, 1 VALVULA DE MARIPOSA DE 6” Y 1 VALVULA CHECK VERTICAL  DE 6” x 24 CMS.</t>
  </si>
  <si>
    <t>5620-RTC-013</t>
  </si>
  <si>
    <t>6828-J97</t>
  </si>
  <si>
    <t>CABEZAL CON 1 BRIDA DE 4”, 1 REDUCCION BUSHING DE 4” x 3”, 1 NIPLE GALVANIZADO DE 3” x 35 CMS. Y 1 VALVULA CHECK MARCA FERNANDEZ DE 3” x 25 CMS.</t>
  </si>
  <si>
    <t>5620-RTC-015</t>
  </si>
  <si>
    <t>REBOMBEO TECNOLOGICO.</t>
  </si>
  <si>
    <t>5620-RTC-016</t>
  </si>
  <si>
    <t>5620-RVF-008</t>
  </si>
  <si>
    <t>CARRETE DE 4X20.</t>
  </si>
  <si>
    <t>5620-RVM-005</t>
  </si>
  <si>
    <t>LLAVE STILLSON.</t>
  </si>
  <si>
    <t>LOTE HERRAMIENTA:</t>
  </si>
  <si>
    <t>5620-RTC-005</t>
  </si>
  <si>
    <t>ESTRUCTURA METALICA A BASE DE TUBOS DE 4”.</t>
  </si>
  <si>
    <t>5620-RBB-010</t>
  </si>
  <si>
    <r>
      <rPr>
        <b/>
        <sz val="8"/>
        <rFont val="Arial"/>
        <family val="2"/>
      </rPr>
      <t xml:space="preserve">A) </t>
    </r>
    <r>
      <rPr>
        <sz val="8"/>
        <rFont val="Arial"/>
        <family val="2"/>
      </rPr>
      <t>PALA DE PUNTA.</t>
    </r>
  </si>
  <si>
    <t>5620-RTC-005-01</t>
  </si>
  <si>
    <t>TRUPER</t>
  </si>
  <si>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>TIJERA DE JARDINERO CORTAS.</t>
    </r>
  </si>
  <si>
    <t>5620-RTC-005-02</t>
  </si>
  <si>
    <t>SURTEC</t>
  </si>
  <si>
    <t>5620-RTC-022</t>
  </si>
  <si>
    <t>COLAR</t>
  </si>
  <si>
    <t>INSERVIBLE</t>
  </si>
  <si>
    <t>MARCO DE TUBOS DE FO.FO. 3”</t>
  </si>
  <si>
    <t>5620-RTC-024</t>
  </si>
  <si>
    <t>LUMINARIA CON TUBO GALVANIZADO.</t>
  </si>
  <si>
    <t>5620-RMR-011</t>
  </si>
  <si>
    <t>TABLERO DE CONTROL.</t>
  </si>
  <si>
    <t>5620-RVF-013</t>
  </si>
  <si>
    <t>.</t>
  </si>
  <si>
    <t>Inventario de bienes muebles, agrupados por rubros o tipo de bien  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</si>
</sst>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5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4" tint="-0.249977111117893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7558519241921"/>
      <name val="Arial"/>
      <family val="2"/>
    </font>
    <font>
      <b/>
      <sz val="10"/>
      <color theme="8" tint="-0.249977111117893"/>
      <name val="Arial"/>
      <family val="2"/>
    </font>
    <font>
      <sz val="8"/>
      <color rgb="FF000000"/>
      <name val="Arial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5" tint="-0.499984740745262"/>
      <name val="Arial"/>
      <family val="2"/>
    </font>
    <font>
      <b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wrapText="1"/>
    </xf>
    <xf numFmtId="0" fontId="1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</cellStyleXfs>
  <cellXfs count="275">
    <xf numFmtId="0" fontId="0" fillId="0" borderId="0" xfId="0"/>
    <xf numFmtId="0" fontId="1" fillId="24" borderId="0" xfId="47" applyFill="1" applyProtection="1">
      <protection hidden="1"/>
    </xf>
    <xf numFmtId="0" fontId="1" fillId="24" borderId="0" xfId="47" applyFill="1" applyProtection="1"/>
    <xf numFmtId="0" fontId="1" fillId="24" borderId="0" xfId="47" applyFont="1" applyFill="1" applyProtection="1"/>
    <xf numFmtId="0" fontId="1" fillId="24" borderId="0" xfId="47" applyFont="1" applyFill="1" applyProtection="1">
      <protection hidden="1"/>
    </xf>
    <xf numFmtId="0" fontId="1" fillId="25" borderId="9" xfId="47" applyFill="1" applyBorder="1" applyAlignment="1" applyProtection="1">
      <alignment horizontal="center" vertical="center" wrapText="1"/>
      <protection hidden="1"/>
    </xf>
    <xf numFmtId="0" fontId="1" fillId="25" borderId="9" xfId="47" applyFill="1" applyBorder="1" applyAlignment="1" applyProtection="1">
      <alignment horizontal="center" vertical="center"/>
      <protection hidden="1"/>
    </xf>
    <xf numFmtId="0" fontId="37" fillId="0" borderId="10" xfId="47" applyFont="1" applyFill="1" applyBorder="1" applyAlignment="1" applyProtection="1">
      <alignment horizontal="center" vertical="center"/>
      <protection hidden="1"/>
    </xf>
    <xf numFmtId="0" fontId="37" fillId="0" borderId="10" xfId="32" applyFont="1" applyFill="1" applyBorder="1" applyAlignment="1" applyProtection="1">
      <protection hidden="1"/>
    </xf>
    <xf numFmtId="0" fontId="37" fillId="0" borderId="10" xfId="32" applyFont="1" applyFill="1" applyBorder="1" applyAlignment="1" applyProtection="1"/>
    <xf numFmtId="0" fontId="37" fillId="0" borderId="10" xfId="32" applyFont="1" applyFill="1" applyBorder="1" applyAlignment="1" applyProtection="1">
      <alignment vertical="center"/>
      <protection hidden="1"/>
    </xf>
    <xf numFmtId="0" fontId="37" fillId="0" borderId="39" xfId="47" applyFont="1" applyFill="1" applyBorder="1" applyAlignment="1" applyProtection="1">
      <alignment horizontal="center" vertical="center"/>
      <protection hidden="1"/>
    </xf>
    <xf numFmtId="0" fontId="37" fillId="0" borderId="40" xfId="32" applyFont="1" applyFill="1" applyBorder="1" applyAlignment="1" applyProtection="1">
      <protection hidden="1"/>
    </xf>
    <xf numFmtId="0" fontId="37" fillId="0" borderId="39" xfId="32" applyFont="1" applyFill="1" applyBorder="1" applyAlignment="1" applyProtection="1">
      <alignment horizontal="center" vertical="center"/>
      <protection hidden="1"/>
    </xf>
    <xf numFmtId="0" fontId="37" fillId="0" borderId="41" xfId="32" applyFont="1" applyFill="1" applyBorder="1" applyAlignment="1" applyProtection="1">
      <protection hidden="1"/>
    </xf>
    <xf numFmtId="0" fontId="37" fillId="0" borderId="0" xfId="47" applyFont="1" applyFill="1" applyProtection="1"/>
    <xf numFmtId="0" fontId="37" fillId="0" borderId="10" xfId="32" applyFont="1" applyFill="1" applyBorder="1" applyAlignment="1" applyProtection="1">
      <alignment horizontal="center"/>
    </xf>
    <xf numFmtId="0" fontId="37" fillId="0" borderId="10" xfId="0" applyFont="1" applyFill="1" applyBorder="1" applyAlignment="1" applyProtection="1">
      <alignment horizontal="center" vertical="center"/>
    </xf>
    <xf numFmtId="0" fontId="37" fillId="0" borderId="10" xfId="32" applyFont="1" applyFill="1" applyBorder="1" applyAlignment="1" applyProtection="1">
      <alignment wrapText="1"/>
    </xf>
    <xf numFmtId="0" fontId="37" fillId="0" borderId="10" xfId="32" applyFont="1" applyFill="1" applyBorder="1" applyAlignment="1" applyProtection="1">
      <alignment horizontal="center" vertical="center"/>
    </xf>
    <xf numFmtId="0" fontId="37" fillId="0" borderId="10" xfId="32" applyFont="1" applyFill="1" applyBorder="1" applyAlignment="1" applyProtection="1"/>
    <xf numFmtId="0" fontId="38" fillId="0" borderId="10" xfId="32" applyFont="1" applyFill="1" applyBorder="1" applyAlignment="1" applyProtection="1">
      <alignment wrapText="1"/>
    </xf>
    <xf numFmtId="0" fontId="37" fillId="0" borderId="41" xfId="32" applyFont="1" applyFill="1" applyBorder="1" applyAlignment="1" applyProtection="1">
      <alignment horizontal="left" vertical="center"/>
      <protection hidden="1"/>
    </xf>
    <xf numFmtId="0" fontId="37" fillId="0" borderId="40" xfId="32" applyFont="1" applyFill="1" applyBorder="1" applyAlignment="1" applyProtection="1">
      <alignment horizontal="left"/>
      <protection hidden="1"/>
    </xf>
    <xf numFmtId="0" fontId="1" fillId="26" borderId="0" xfId="47" applyFill="1" applyProtection="1">
      <protection hidden="1"/>
    </xf>
    <xf numFmtId="0" fontId="23" fillId="0" borderId="0" xfId="0" applyFont="1" applyAlignment="1"/>
    <xf numFmtId="0" fontId="24" fillId="0" borderId="0" xfId="0" applyFont="1"/>
    <xf numFmtId="0" fontId="39" fillId="0" borderId="0" xfId="0" applyFont="1" applyAlignment="1">
      <alignment horizontal="right"/>
    </xf>
    <xf numFmtId="0" fontId="25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4" fillId="0" borderId="0" xfId="0" quotePrefix="1" applyFont="1" applyAlignment="1">
      <alignment horizontal="center"/>
    </xf>
    <xf numFmtId="0" fontId="40" fillId="0" borderId="0" xfId="0" quotePrefix="1" applyFont="1" applyAlignment="1">
      <alignment horizontal="center"/>
    </xf>
    <xf numFmtId="0" fontId="24" fillId="27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24" fillId="0" borderId="16" xfId="0" applyFont="1" applyBorder="1"/>
    <xf numFmtId="0" fontId="24" fillId="0" borderId="10" xfId="0" applyFont="1" applyBorder="1"/>
    <xf numFmtId="0" fontId="24" fillId="0" borderId="17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41" fillId="0" borderId="0" xfId="0" applyFont="1"/>
    <xf numFmtId="0" fontId="30" fillId="0" borderId="0" xfId="0" applyFont="1" applyAlignment="1"/>
    <xf numFmtId="0" fontId="0" fillId="0" borderId="0" xfId="0" applyAlignment="1">
      <alignment horizontal="center"/>
    </xf>
    <xf numFmtId="0" fontId="1" fillId="0" borderId="0" xfId="44"/>
    <xf numFmtId="0" fontId="31" fillId="0" borderId="0" xfId="0" applyFont="1" applyAlignment="1"/>
    <xf numFmtId="0" fontId="31" fillId="0" borderId="0" xfId="44" applyFont="1" applyAlignment="1"/>
    <xf numFmtId="49" fontId="42" fillId="0" borderId="0" xfId="0" applyNumberFormat="1" applyFont="1" applyAlignment="1">
      <alignment horizontal="center" vertical="center"/>
    </xf>
    <xf numFmtId="0" fontId="32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30" fillId="0" borderId="0" xfId="44" applyFont="1" applyAlignment="1"/>
    <xf numFmtId="0" fontId="1" fillId="0" borderId="0" xfId="44" applyAlignment="1">
      <alignment horizontal="center"/>
    </xf>
    <xf numFmtId="0" fontId="32" fillId="0" borderId="0" xfId="44" applyFont="1"/>
    <xf numFmtId="0" fontId="31" fillId="0" borderId="0" xfId="44" applyFont="1" applyAlignment="1">
      <alignment horizontal="right"/>
    </xf>
    <xf numFmtId="0" fontId="45" fillId="0" borderId="0" xfId="44" applyFont="1" applyBorder="1" applyAlignment="1">
      <alignment horizontal="right" vertical="top" wrapText="1"/>
    </xf>
    <xf numFmtId="0" fontId="46" fillId="28" borderId="29" xfId="44" applyFont="1" applyFill="1" applyBorder="1" applyAlignment="1">
      <alignment horizontal="center" vertical="center" wrapText="1"/>
    </xf>
    <xf numFmtId="0" fontId="46" fillId="28" borderId="27" xfId="44" applyFont="1" applyFill="1" applyBorder="1" applyAlignment="1">
      <alignment horizontal="center" vertical="center" wrapText="1"/>
    </xf>
    <xf numFmtId="0" fontId="46" fillId="28" borderId="28" xfId="44" applyFont="1" applyFill="1" applyBorder="1" applyAlignment="1">
      <alignment horizontal="center" vertical="center" wrapText="1"/>
    </xf>
    <xf numFmtId="0" fontId="29" fillId="0" borderId="0" xfId="0" applyFont="1" applyFill="1" applyAlignme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2" fillId="30" borderId="10" xfId="0" applyFont="1" applyFill="1" applyBorder="1" applyAlignment="1">
      <alignment horizontal="center" vertical="center" wrapText="1"/>
    </xf>
    <xf numFmtId="0" fontId="1" fillId="0" borderId="0" xfId="0" applyFont="1"/>
    <xf numFmtId="44" fontId="42" fillId="0" borderId="0" xfId="40" applyFont="1" applyAlignment="1">
      <alignment horizontal="center" vertical="center"/>
    </xf>
    <xf numFmtId="44" fontId="1" fillId="0" borderId="0" xfId="40" applyFont="1" applyAlignment="1">
      <alignment horizontal="center" vertical="center"/>
    </xf>
    <xf numFmtId="44" fontId="32" fillId="0" borderId="0" xfId="40" applyFont="1" applyAlignment="1">
      <alignment horizontal="center" vertical="center"/>
    </xf>
    <xf numFmtId="0" fontId="51" fillId="30" borderId="10" xfId="0" applyFont="1" applyFill="1" applyBorder="1" applyAlignment="1">
      <alignment horizontal="center" vertical="center"/>
    </xf>
    <xf numFmtId="1" fontId="51" fillId="30" borderId="10" xfId="0" applyNumberFormat="1" applyFont="1" applyFill="1" applyBorder="1" applyAlignment="1">
      <alignment horizontal="center" vertical="center"/>
    </xf>
    <xf numFmtId="0" fontId="51" fillId="30" borderId="10" xfId="0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0" fontId="46" fillId="28" borderId="10" xfId="0" applyFont="1" applyFill="1" applyBorder="1" applyAlignment="1">
      <alignment horizontal="center" vertical="center" wrapText="1"/>
    </xf>
    <xf numFmtId="44" fontId="46" fillId="28" borderId="10" xfId="40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0" fontId="46" fillId="28" borderId="43" xfId="0" applyFont="1" applyFill="1" applyBorder="1" applyAlignment="1">
      <alignment horizontal="center" vertical="center" wrapText="1"/>
    </xf>
    <xf numFmtId="0" fontId="46" fillId="28" borderId="44" xfId="0" applyFont="1" applyFill="1" applyBorder="1" applyAlignment="1">
      <alignment horizontal="center" vertical="center" wrapText="1"/>
    </xf>
    <xf numFmtId="44" fontId="46" fillId="28" borderId="45" xfId="40" applyFont="1" applyFill="1" applyBorder="1" applyAlignment="1">
      <alignment horizontal="center" vertical="center" wrapText="1"/>
    </xf>
    <xf numFmtId="0" fontId="46" fillId="28" borderId="45" xfId="0" applyFont="1" applyFill="1" applyBorder="1" applyAlignment="1">
      <alignment horizontal="center" vertical="center" wrapText="1"/>
    </xf>
    <xf numFmtId="0" fontId="32" fillId="0" borderId="0" xfId="44" applyFont="1" applyAlignment="1">
      <alignment horizontal="center"/>
    </xf>
    <xf numFmtId="0" fontId="43" fillId="0" borderId="0" xfId="44" applyFont="1" applyAlignment="1">
      <alignment horizontal="right"/>
    </xf>
    <xf numFmtId="0" fontId="29" fillId="0" borderId="0" xfId="44" applyFont="1" applyFill="1" applyAlignment="1"/>
    <xf numFmtId="49" fontId="42" fillId="0" borderId="0" xfId="44" applyNumberFormat="1" applyFont="1" applyAlignment="1">
      <alignment horizontal="center" vertical="center"/>
    </xf>
    <xf numFmtId="0" fontId="44" fillId="0" borderId="0" xfId="44" applyFont="1" applyBorder="1" applyAlignment="1">
      <alignment horizontal="center" vertical="center" wrapText="1"/>
    </xf>
    <xf numFmtId="0" fontId="46" fillId="28" borderId="43" xfId="44" applyFont="1" applyFill="1" applyBorder="1" applyAlignment="1">
      <alignment horizontal="center" vertical="center" wrapText="1"/>
    </xf>
    <xf numFmtId="0" fontId="46" fillId="28" borderId="44" xfId="44" applyFont="1" applyFill="1" applyBorder="1" applyAlignment="1">
      <alignment horizontal="center" vertical="center" wrapText="1"/>
    </xf>
    <xf numFmtId="0" fontId="46" fillId="28" borderId="45" xfId="44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0" fontId="46" fillId="28" borderId="10" xfId="44" applyFont="1" applyFill="1" applyBorder="1" applyAlignment="1">
      <alignment horizontal="center" vertical="center" wrapText="1"/>
    </xf>
    <xf numFmtId="0" fontId="31" fillId="0" borderId="0" xfId="44" applyFont="1" applyAlignment="1">
      <alignment horizontal="center"/>
    </xf>
    <xf numFmtId="0" fontId="52" fillId="0" borderId="12" xfId="44" applyFont="1" applyBorder="1" applyAlignment="1">
      <alignment horizontal="center" vertical="center" wrapText="1"/>
    </xf>
    <xf numFmtId="0" fontId="52" fillId="0" borderId="13" xfId="44" applyFont="1" applyBorder="1" applyAlignment="1">
      <alignment horizontal="center" vertical="center" wrapText="1"/>
    </xf>
    <xf numFmtId="0" fontId="52" fillId="0" borderId="15" xfId="44" applyFont="1" applyBorder="1" applyAlignment="1">
      <alignment horizontal="right" vertical="top" wrapText="1"/>
    </xf>
    <xf numFmtId="0" fontId="52" fillId="0" borderId="0" xfId="44" applyFont="1" applyBorder="1" applyAlignment="1">
      <alignment horizontal="right" vertical="top" wrapText="1"/>
    </xf>
    <xf numFmtId="0" fontId="51" fillId="0" borderId="0" xfId="44" applyFont="1"/>
    <xf numFmtId="0" fontId="51" fillId="30" borderId="10" xfId="44" applyFont="1" applyFill="1" applyBorder="1" applyAlignment="1">
      <alignment horizontal="center" vertical="center" wrapText="1"/>
    </xf>
    <xf numFmtId="44" fontId="51" fillId="30" borderId="10" xfId="44" applyNumberFormat="1" applyFont="1" applyFill="1" applyBorder="1" applyAlignment="1">
      <alignment horizontal="center" vertical="center"/>
    </xf>
    <xf numFmtId="0" fontId="56" fillId="0" borderId="0" xfId="44" applyFont="1"/>
    <xf numFmtId="0" fontId="52" fillId="0" borderId="10" xfId="44" applyFont="1" applyFill="1" applyBorder="1" applyAlignment="1">
      <alignment horizontal="center" vertical="center" wrapText="1"/>
    </xf>
    <xf numFmtId="44" fontId="52" fillId="0" borderId="10" xfId="40" applyFont="1" applyFill="1" applyBorder="1" applyAlignment="1">
      <alignment horizontal="center" vertical="center" wrapText="1"/>
    </xf>
    <xf numFmtId="0" fontId="52" fillId="0" borderId="0" xfId="44" applyFont="1" applyFill="1" applyBorder="1" applyAlignment="1">
      <alignment horizontal="center" vertical="center" wrapText="1"/>
    </xf>
    <xf numFmtId="0" fontId="51" fillId="0" borderId="0" xfId="44" applyFont="1" applyFill="1"/>
    <xf numFmtId="0" fontId="51" fillId="0" borderId="0" xfId="44" applyFont="1" applyAlignment="1">
      <alignment horizontal="center"/>
    </xf>
    <xf numFmtId="0" fontId="52" fillId="0" borderId="18" xfId="44" applyFont="1" applyBorder="1" applyAlignment="1">
      <alignment horizontal="right" vertical="top" wrapText="1"/>
    </xf>
    <xf numFmtId="0" fontId="53" fillId="0" borderId="0" xfId="44" applyFont="1" applyBorder="1" applyAlignment="1">
      <alignment horizontal="right" vertical="top" wrapText="1"/>
    </xf>
    <xf numFmtId="0" fontId="53" fillId="0" borderId="0" xfId="44" applyFont="1" applyBorder="1" applyAlignment="1">
      <alignment horizontal="center" vertical="top" wrapText="1"/>
    </xf>
    <xf numFmtId="0" fontId="52" fillId="0" borderId="0" xfId="44" applyFont="1" applyBorder="1" applyAlignment="1">
      <alignment horizontal="center" vertical="center" wrapText="1"/>
    </xf>
    <xf numFmtId="0" fontId="53" fillId="0" borderId="10" xfId="44" applyFont="1" applyBorder="1" applyAlignment="1">
      <alignment horizontal="right" vertical="top" wrapText="1"/>
    </xf>
    <xf numFmtId="44" fontId="54" fillId="0" borderId="10" xfId="44" applyNumberFormat="1" applyFont="1" applyBorder="1" applyAlignment="1">
      <alignment horizontal="right" vertical="center" wrapText="1"/>
    </xf>
    <xf numFmtId="44" fontId="54" fillId="0" borderId="10" xfId="40" applyFont="1" applyBorder="1" applyAlignment="1">
      <alignment horizontal="right" vertical="center" wrapText="1"/>
    </xf>
    <xf numFmtId="44" fontId="54" fillId="0" borderId="10" xfId="44" applyNumberFormat="1" applyFont="1" applyBorder="1" applyAlignment="1">
      <alignment horizontal="right" vertical="top" wrapText="1"/>
    </xf>
    <xf numFmtId="0" fontId="54" fillId="0" borderId="0" xfId="44" applyFont="1" applyBorder="1" applyAlignment="1">
      <alignment horizontal="right" vertical="top" wrapText="1"/>
    </xf>
    <xf numFmtId="0" fontId="54" fillId="0" borderId="0" xfId="44" applyFont="1" applyBorder="1" applyAlignment="1">
      <alignment horizontal="center" vertical="top" wrapText="1"/>
    </xf>
    <xf numFmtId="0" fontId="55" fillId="0" borderId="0" xfId="44" applyFont="1" applyBorder="1" applyAlignment="1">
      <alignment horizontal="center" vertical="center" wrapText="1"/>
    </xf>
    <xf numFmtId="0" fontId="54" fillId="0" borderId="10" xfId="44" applyFont="1" applyBorder="1" applyAlignment="1">
      <alignment horizontal="right" vertical="top" wrapText="1"/>
    </xf>
    <xf numFmtId="44" fontId="54" fillId="0" borderId="10" xfId="44" applyNumberFormat="1" applyFont="1" applyBorder="1" applyAlignment="1">
      <alignment horizontal="center" vertical="center" wrapText="1"/>
    </xf>
    <xf numFmtId="0" fontId="54" fillId="0" borderId="10" xfId="44" applyFont="1" applyBorder="1" applyAlignment="1">
      <alignment horizontal="right" vertical="center" wrapText="1"/>
    </xf>
    <xf numFmtId="0" fontId="54" fillId="0" borderId="0" xfId="44" applyFont="1" applyBorder="1" applyAlignment="1">
      <alignment horizontal="right" vertical="center" wrapText="1"/>
    </xf>
    <xf numFmtId="0" fontId="54" fillId="0" borderId="0" xfId="44" applyFont="1" applyBorder="1" applyAlignment="1">
      <alignment horizontal="center" vertical="center" wrapText="1"/>
    </xf>
    <xf numFmtId="0" fontId="56" fillId="0" borderId="0" xfId="44" applyFont="1" applyAlignment="1">
      <alignment vertical="center"/>
    </xf>
    <xf numFmtId="0" fontId="31" fillId="0" borderId="0" xfId="44" applyFont="1" applyAlignment="1">
      <alignment horizontal="center"/>
    </xf>
    <xf numFmtId="0" fontId="54" fillId="0" borderId="10" xfId="44" applyFont="1" applyBorder="1" applyAlignment="1">
      <alignment horizontal="right" vertical="center" wrapText="1"/>
    </xf>
    <xf numFmtId="44" fontId="44" fillId="0" borderId="47" xfId="0" applyNumberFormat="1" applyFont="1" applyBorder="1" applyAlignment="1">
      <alignment vertical="center"/>
    </xf>
    <xf numFmtId="44" fontId="44" fillId="0" borderId="36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44" fontId="33" fillId="0" borderId="48" xfId="42" applyNumberFormat="1" applyFont="1" applyFill="1" applyBorder="1" applyAlignment="1">
      <alignment vertical="center"/>
    </xf>
    <xf numFmtId="44" fontId="44" fillId="0" borderId="17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4" fontId="44" fillId="0" borderId="14" xfId="0" applyNumberFormat="1" applyFont="1" applyBorder="1" applyAlignment="1">
      <alignment horizontal="center" vertical="center" wrapText="1"/>
    </xf>
    <xf numFmtId="44" fontId="44" fillId="0" borderId="49" xfId="0" applyNumberFormat="1" applyFont="1" applyBorder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44" fontId="44" fillId="0" borderId="14" xfId="0" applyNumberFormat="1" applyFont="1" applyFill="1" applyBorder="1" applyAlignment="1">
      <alignment horizontal="center" vertical="center" wrapText="1"/>
    </xf>
    <xf numFmtId="44" fontId="33" fillId="0" borderId="49" xfId="42" applyNumberFormat="1" applyFont="1" applyFill="1" applyBorder="1" applyAlignment="1">
      <alignment vertical="center"/>
    </xf>
    <xf numFmtId="0" fontId="33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44" fontId="44" fillId="0" borderId="49" xfId="0" applyNumberFormat="1" applyFont="1" applyBorder="1" applyAlignment="1">
      <alignment horizontal="center" vertical="center" wrapText="1"/>
    </xf>
    <xf numFmtId="44" fontId="33" fillId="0" borderId="48" xfId="42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4" fontId="33" fillId="0" borderId="49" xfId="42" applyNumberFormat="1" applyFont="1" applyFill="1" applyBorder="1" applyAlignment="1">
      <alignment horizontal="center" vertical="center" wrapText="1"/>
    </xf>
    <xf numFmtId="44" fontId="44" fillId="0" borderId="17" xfId="0" applyNumberFormat="1" applyFont="1" applyBorder="1" applyAlignment="1">
      <alignment horizontal="center" vertical="center" wrapText="1"/>
    </xf>
    <xf numFmtId="44" fontId="44" fillId="0" borderId="48" xfId="0" applyNumberFormat="1" applyFont="1" applyBorder="1" applyAlignment="1">
      <alignment horizontal="center" vertical="center" wrapText="1"/>
    </xf>
    <xf numFmtId="44" fontId="33" fillId="0" borderId="49" xfId="42" applyNumberFormat="1" applyFont="1" applyFill="1" applyBorder="1" applyAlignment="1">
      <alignment vertical="center" wrapText="1"/>
    </xf>
    <xf numFmtId="0" fontId="57" fillId="30" borderId="13" xfId="0" applyFont="1" applyFill="1" applyBorder="1" applyAlignment="1">
      <alignment horizontal="center" vertical="center" wrapText="1"/>
    </xf>
    <xf numFmtId="44" fontId="33" fillId="0" borderId="48" xfId="42" applyNumberFormat="1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44" fontId="44" fillId="0" borderId="18" xfId="0" applyNumberFormat="1" applyFont="1" applyFill="1" applyBorder="1" applyAlignment="1">
      <alignment horizontal="center" vertical="center" wrapText="1"/>
    </xf>
    <xf numFmtId="44" fontId="33" fillId="0" borderId="50" xfId="42" applyNumberFormat="1" applyFont="1" applyFill="1" applyBorder="1" applyAlignment="1">
      <alignment vertical="center"/>
    </xf>
    <xf numFmtId="44" fontId="33" fillId="0" borderId="49" xfId="42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44" fontId="44" fillId="0" borderId="52" xfId="0" applyNumberFormat="1" applyFont="1" applyFill="1" applyBorder="1" applyAlignment="1">
      <alignment horizontal="center" vertical="center" wrapText="1"/>
    </xf>
    <xf numFmtId="44" fontId="33" fillId="0" borderId="53" xfId="42" applyNumberFormat="1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14" fontId="44" fillId="0" borderId="55" xfId="0" applyNumberFormat="1" applyFont="1" applyFill="1" applyBorder="1" applyAlignment="1">
      <alignment horizontal="center" vertical="center" wrapText="1"/>
    </xf>
    <xf numFmtId="1" fontId="33" fillId="0" borderId="55" xfId="0" applyNumberFormat="1" applyFont="1" applyFill="1" applyBorder="1" applyAlignment="1">
      <alignment horizontal="center" vertical="center" wrapText="1"/>
    </xf>
    <xf numFmtId="44" fontId="44" fillId="0" borderId="56" xfId="0" applyNumberFormat="1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44" fontId="44" fillId="0" borderId="56" xfId="0" applyNumberFormat="1" applyFont="1" applyBorder="1" applyAlignment="1">
      <alignment horizontal="center" vertical="center" wrapText="1"/>
    </xf>
    <xf numFmtId="44" fontId="44" fillId="0" borderId="57" xfId="0" applyNumberFormat="1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44" fontId="33" fillId="0" borderId="57" xfId="42" applyNumberFormat="1" applyFont="1" applyFill="1" applyBorder="1" applyAlignment="1">
      <alignment vertical="center"/>
    </xf>
    <xf numFmtId="44" fontId="33" fillId="0" borderId="49" xfId="42" applyFont="1" applyFill="1" applyBorder="1" applyAlignment="1">
      <alignment vertical="center" wrapText="1"/>
    </xf>
    <xf numFmtId="44" fontId="33" fillId="0" borderId="57" xfId="42" applyFont="1" applyFill="1" applyBorder="1" applyAlignment="1">
      <alignment horizontal="center" vertical="center" wrapText="1"/>
    </xf>
    <xf numFmtId="44" fontId="33" fillId="0" borderId="49" xfId="42" applyFont="1" applyFill="1" applyBorder="1" applyAlignment="1">
      <alignment vertical="center"/>
    </xf>
    <xf numFmtId="44" fontId="33" fillId="0" borderId="57" xfId="42" applyFont="1" applyFill="1" applyBorder="1" applyAlignment="1">
      <alignment vertical="center"/>
    </xf>
    <xf numFmtId="44" fontId="44" fillId="0" borderId="18" xfId="0" applyNumberFormat="1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44" fontId="44" fillId="0" borderId="15" xfId="0" applyNumberFormat="1" applyFont="1" applyFill="1" applyBorder="1" applyAlignment="1">
      <alignment horizontal="center" vertical="center" wrapText="1"/>
    </xf>
    <xf numFmtId="44" fontId="33" fillId="0" borderId="59" xfId="42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 wrapText="1"/>
    </xf>
    <xf numFmtId="44" fontId="44" fillId="0" borderId="61" xfId="0" applyNumberFormat="1" applyFont="1" applyFill="1" applyBorder="1" applyAlignment="1">
      <alignment horizontal="center" vertical="center" wrapText="1"/>
    </xf>
    <xf numFmtId="44" fontId="33" fillId="0" borderId="62" xfId="42" applyFont="1" applyFill="1" applyBorder="1" applyAlignment="1">
      <alignment vertical="center"/>
    </xf>
    <xf numFmtId="0" fontId="54" fillId="0" borderId="10" xfId="44" applyFont="1" applyBorder="1" applyAlignment="1">
      <alignment horizontal="right" vertical="top" wrapText="1"/>
    </xf>
    <xf numFmtId="44" fontId="44" fillId="0" borderId="10" xfId="0" applyNumberFormat="1" applyFont="1" applyBorder="1" applyAlignment="1">
      <alignment horizontal="center" vertical="center" wrapText="1"/>
    </xf>
    <xf numFmtId="44" fontId="33" fillId="0" borderId="10" xfId="42" applyNumberFormat="1" applyFont="1" applyFill="1" applyBorder="1" applyAlignment="1">
      <alignment vertical="center"/>
    </xf>
    <xf numFmtId="44" fontId="44" fillId="0" borderId="10" xfId="0" applyNumberFormat="1" applyFont="1" applyFill="1" applyBorder="1" applyAlignment="1">
      <alignment horizontal="center" vertical="center" wrapText="1"/>
    </xf>
    <xf numFmtId="44" fontId="33" fillId="0" borderId="10" xfId="42" applyNumberFormat="1" applyFont="1" applyFill="1" applyBorder="1" applyAlignment="1">
      <alignment horizontal="center" vertical="center" wrapText="1"/>
    </xf>
    <xf numFmtId="44" fontId="33" fillId="0" borderId="10" xfId="42" applyNumberFormat="1" applyFont="1" applyFill="1" applyBorder="1" applyAlignment="1">
      <alignment vertical="center" wrapText="1"/>
    </xf>
    <xf numFmtId="0" fontId="49" fillId="29" borderId="42" xfId="47" applyFont="1" applyFill="1" applyBorder="1" applyAlignment="1" applyProtection="1">
      <alignment horizontal="center" vertical="center"/>
      <protection hidden="1"/>
    </xf>
    <xf numFmtId="0" fontId="49" fillId="29" borderId="41" xfId="47" applyFont="1" applyFill="1" applyBorder="1" applyAlignment="1" applyProtection="1">
      <alignment horizontal="center" vertical="center"/>
      <protection hidden="1"/>
    </xf>
    <xf numFmtId="0" fontId="48" fillId="29" borderId="42" xfId="47" applyFont="1" applyFill="1" applyBorder="1" applyAlignment="1" applyProtection="1">
      <alignment horizontal="center" vertical="center"/>
      <protection hidden="1"/>
    </xf>
    <xf numFmtId="0" fontId="48" fillId="29" borderId="41" xfId="47" applyFont="1" applyFill="1" applyBorder="1" applyAlignment="1" applyProtection="1">
      <alignment horizontal="center" vertical="center"/>
      <protection hidden="1"/>
    </xf>
    <xf numFmtId="0" fontId="50" fillId="25" borderId="0" xfId="47" applyFont="1" applyFill="1" applyAlignment="1" applyProtection="1">
      <alignment horizontal="center"/>
      <protection hidden="1"/>
    </xf>
    <xf numFmtId="0" fontId="48" fillId="29" borderId="10" xfId="47" applyFont="1" applyFill="1" applyBorder="1" applyAlignment="1" applyProtection="1">
      <alignment horizontal="center" vertical="center"/>
      <protection hidden="1"/>
    </xf>
    <xf numFmtId="0" fontId="47" fillId="26" borderId="0" xfId="47" applyFont="1" applyFill="1" applyAlignment="1" applyProtection="1">
      <alignment horizontal="center" wrapText="1"/>
      <protection hidden="1"/>
    </xf>
    <xf numFmtId="0" fontId="47" fillId="26" borderId="30" xfId="47" applyFont="1" applyFill="1" applyBorder="1" applyAlignment="1" applyProtection="1">
      <alignment horizontal="center" wrapText="1"/>
      <protection hidden="1"/>
    </xf>
    <xf numFmtId="0" fontId="21" fillId="25" borderId="31" xfId="21" applyFont="1" applyFill="1" applyBorder="1" applyAlignment="1" applyProtection="1">
      <alignment horizontal="left"/>
      <protection hidden="1"/>
    </xf>
    <xf numFmtId="0" fontId="21" fillId="25" borderId="32" xfId="21" applyFont="1" applyFill="1" applyBorder="1" applyAlignment="1" applyProtection="1">
      <alignment horizontal="left"/>
      <protection hidden="1"/>
    </xf>
    <xf numFmtId="0" fontId="21" fillId="25" borderId="33" xfId="21" applyFont="1" applyFill="1" applyBorder="1" applyAlignment="1" applyProtection="1">
      <alignment horizontal="left"/>
      <protection hidden="1"/>
    </xf>
    <xf numFmtId="0" fontId="21" fillId="0" borderId="31" xfId="21" applyFont="1" applyFill="1" applyBorder="1" applyAlignment="1" applyProtection="1">
      <alignment horizontal="center"/>
      <protection locked="0" hidden="1"/>
    </xf>
    <xf numFmtId="0" fontId="21" fillId="0" borderId="32" xfId="21" applyFont="1" applyFill="1" applyBorder="1" applyAlignment="1" applyProtection="1">
      <alignment horizontal="center"/>
      <protection locked="0" hidden="1"/>
    </xf>
    <xf numFmtId="0" fontId="21" fillId="0" borderId="33" xfId="21" applyFont="1" applyFill="1" applyBorder="1" applyAlignment="1" applyProtection="1">
      <alignment horizontal="center"/>
      <protection locked="0" hidden="1"/>
    </xf>
    <xf numFmtId="0" fontId="1" fillId="25" borderId="0" xfId="47" applyFill="1" applyAlignment="1" applyProtection="1">
      <alignment horizontal="center" vertical="center"/>
      <protection hidden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 wrapText="1"/>
    </xf>
    <xf numFmtId="0" fontId="24" fillId="27" borderId="3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0" fillId="0" borderId="0" xfId="0" quotePrefix="1" applyFont="1" applyBorder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9" fillId="0" borderId="0" xfId="44" applyFont="1" applyFill="1" applyAlignment="1">
      <alignment horizontal="center"/>
    </xf>
    <xf numFmtId="0" fontId="31" fillId="0" borderId="0" xfId="44" applyFont="1" applyAlignment="1">
      <alignment horizontal="center"/>
    </xf>
    <xf numFmtId="0" fontId="54" fillId="0" borderId="10" xfId="44" applyFont="1" applyBorder="1" applyAlignment="1">
      <alignment horizontal="right" vertical="center" wrapText="1"/>
    </xf>
    <xf numFmtId="0" fontId="54" fillId="0" borderId="10" xfId="44" applyFont="1" applyBorder="1" applyAlignment="1">
      <alignment horizontal="right" vertical="top" wrapText="1"/>
    </xf>
    <xf numFmtId="0" fontId="29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54" fillId="0" borderId="17" xfId="44" applyFont="1" applyBorder="1" applyAlignment="1">
      <alignment horizontal="right" vertical="center" wrapText="1"/>
    </xf>
    <xf numFmtId="0" fontId="54" fillId="0" borderId="46" xfId="44" applyFont="1" applyBorder="1" applyAlignment="1">
      <alignment horizontal="right" vertical="center" wrapText="1"/>
    </xf>
    <xf numFmtId="0" fontId="54" fillId="0" borderId="23" xfId="44" applyFont="1" applyBorder="1" applyAlignment="1">
      <alignment horizontal="right" vertical="center" wrapText="1"/>
    </xf>
    <xf numFmtId="44" fontId="54" fillId="0" borderId="0" xfId="44" applyNumberFormat="1" applyFont="1" applyBorder="1" applyAlignment="1">
      <alignment horizontal="right" vertical="top" wrapText="1"/>
    </xf>
    <xf numFmtId="0" fontId="54" fillId="0" borderId="13" xfId="44" applyFont="1" applyBorder="1" applyAlignment="1">
      <alignment horizontal="right" vertical="top" wrapText="1"/>
    </xf>
    <xf numFmtId="44" fontId="54" fillId="0" borderId="13" xfId="44" applyNumberFormat="1" applyFont="1" applyBorder="1" applyAlignment="1">
      <alignment horizontal="right" vertical="top" wrapText="1"/>
    </xf>
    <xf numFmtId="0" fontId="53" fillId="0" borderId="13" xfId="44" applyFont="1" applyBorder="1" applyAlignment="1">
      <alignment horizontal="right" vertical="top" wrapText="1"/>
    </xf>
    <xf numFmtId="0" fontId="33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14" fontId="44" fillId="0" borderId="25" xfId="0" applyNumberFormat="1" applyFont="1" applyFill="1" applyBorder="1" applyAlignment="1">
      <alignment horizontal="center" vertical="center" wrapText="1"/>
    </xf>
    <xf numFmtId="1" fontId="33" fillId="0" borderId="25" xfId="0" applyNumberFormat="1" applyFont="1" applyFill="1" applyBorder="1" applyAlignment="1">
      <alignment horizontal="center" vertical="center" wrapText="1"/>
    </xf>
    <xf numFmtId="44" fontId="44" fillId="0" borderId="25" xfId="0" applyNumberFormat="1" applyFont="1" applyFill="1" applyBorder="1" applyAlignment="1">
      <alignment horizontal="center" vertical="center" wrapText="1"/>
    </xf>
    <xf numFmtId="44" fontId="33" fillId="0" borderId="26" xfId="42" applyFont="1" applyFill="1" applyBorder="1" applyAlignment="1">
      <alignment vertical="center" wrapText="1"/>
    </xf>
    <xf numFmtId="44" fontId="33" fillId="0" borderId="18" xfId="42" applyFont="1" applyFill="1" applyBorder="1" applyAlignment="1">
      <alignment horizontal="center" vertical="center" wrapText="1"/>
    </xf>
    <xf numFmtId="44" fontId="33" fillId="0" borderId="18" xfId="42" applyFont="1" applyFill="1" applyBorder="1" applyAlignment="1">
      <alignment vertical="center"/>
    </xf>
    <xf numFmtId="0" fontId="33" fillId="0" borderId="19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4" fontId="44" fillId="0" borderId="20" xfId="0" applyNumberFormat="1" applyFont="1" applyFill="1" applyBorder="1" applyAlignment="1">
      <alignment horizontal="center" vertical="center" wrapText="1"/>
    </xf>
    <xf numFmtId="44" fontId="33" fillId="0" borderId="22" xfId="42" applyFont="1" applyFill="1" applyBorder="1" applyAlignment="1">
      <alignment vertical="center"/>
    </xf>
    <xf numFmtId="44" fontId="53" fillId="0" borderId="10" xfId="44" applyNumberFormat="1" applyFont="1" applyBorder="1" applyAlignment="1">
      <alignment horizontal="right" vertical="center" wrapText="1"/>
    </xf>
    <xf numFmtId="44" fontId="53" fillId="0" borderId="0" xfId="44" applyNumberFormat="1" applyFont="1" applyBorder="1" applyAlignment="1">
      <alignment horizontal="right" vertical="center" wrapText="1"/>
    </xf>
  </cellXfs>
  <cellStyles count="6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" xfId="40" builtinId="4"/>
    <cellStyle name="Moneda 2" xfId="41"/>
    <cellStyle name="Moneda 2 2" xfId="42"/>
    <cellStyle name="Neutral" xfId="43" builtinId="28" customBuiltin="1"/>
    <cellStyle name="Normal" xfId="0" builtinId="0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6" xfId="55"/>
    <cellStyle name="Normal 7" xfId="56"/>
    <cellStyle name="Normal 7 3" xfId="57"/>
    <cellStyle name="Normal 8" xfId="58"/>
    <cellStyle name="Normal 9" xfId="59"/>
    <cellStyle name="Notas" xfId="60" builtinId="10" customBuiltin="1"/>
    <cellStyle name="Porcentual 2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6" builtinId="17" customBuiltin="1"/>
    <cellStyle name="Título 3" xfId="67" builtinId="18" customBuiltin="1"/>
    <cellStyle name="Total" xfId="6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411479</xdr:colOff>
      <xdr:row>19</xdr:row>
      <xdr:rowOff>28575</xdr:rowOff>
    </xdr:from>
    <xdr:to>
      <xdr:col>9</xdr:col>
      <xdr:colOff>394351</xdr:colOff>
      <xdr:row>30</xdr:row>
      <xdr:rowOff>57150</xdr:rowOff>
    </xdr:to>
    <xdr:sp macro="" textlink="">
      <xdr:nvSpPr>
        <xdr:cNvPr id="12" name="11 CuadroTexto"/>
        <xdr:cNvSpPr txBox="1"/>
      </xdr:nvSpPr>
      <xdr:spPr>
        <a:xfrm>
          <a:off x="419099" y="3505200"/>
          <a:ext cx="8629651" cy="1809750"/>
        </a:xfrm>
        <a:prstGeom prst="rect">
          <a:avLst/>
        </a:prstGeom>
        <a:solidFill>
          <a:srgbClr val="E7FFF9"/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Instructivo d</a:t>
          </a:r>
          <a:r>
            <a:rPr lang="es-ES" sz="900" b="1" i="1">
              <a:solidFill>
                <a:schemeClr val="dk1"/>
              </a:solidFill>
              <a:latin typeface="+mn-lt"/>
              <a:ea typeface="+mn-ea"/>
              <a:cs typeface="+mn-cs"/>
            </a:rPr>
            <a:t>e llenado:</a:t>
          </a:r>
          <a:r>
            <a:rPr lang="es-E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Número de control asignado al empleado,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individual e irrepetible para su identificación en la nómina.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Nombre completo, tal y como se presente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las nóminas de pago.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- Cargo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 opuesto del trabajador.</a:t>
          </a: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</a:t>
          </a:r>
          <a:r>
            <a:rPr lang="es-ES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Señalar la plaza del empleado. (Confianza, Base, Eventual o Supernumerario).</a:t>
          </a:r>
          <a:endParaRPr lang="es-E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5.-  </a:t>
          </a:r>
          <a:r>
            <a:rPr lang="es-MX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Área administrativa, Dirección  o departamento en el cual desempeña sus funciones.</a:t>
          </a:r>
          <a:r>
            <a:rPr lang="es-MX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900"/>
            <a:t> </a:t>
          </a:r>
          <a:endParaRPr lang="es-ES" sz="900" b="0" i="1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6. - Registro Federal de Contribuyentes del empleado, evitando utilizar guiones "-". </a:t>
          </a:r>
        </a:p>
        <a:p>
          <a:r>
            <a:rPr lang="es-ES" sz="900"/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CURP del empleado, evitar la utilización de guiones 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 Fecha del cambio realizado en la plantilla de personal.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s-ES" sz="9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.- </a:t>
          </a:r>
          <a:r>
            <a:rPr lang="es-ES" sz="9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Importe del salario en caso de alta, o modificación.</a:t>
          </a:r>
          <a:endParaRPr lang="es-ES" sz="900"/>
        </a:p>
        <a:p>
          <a:r>
            <a:rPr lang="es-ES" sz="9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900" i="1"/>
        </a:p>
      </xdr:txBody>
    </xdr:sp>
    <xdr:clientData/>
  </xdr:twoCellAnchor>
  <xdr:twoCellAnchor>
    <xdr:from>
      <xdr:col>5</xdr:col>
      <xdr:colOff>627541</xdr:colOff>
      <xdr:row>14</xdr:row>
      <xdr:rowOff>110491</xdr:rowOff>
    </xdr:from>
    <xdr:to>
      <xdr:col>7</xdr:col>
      <xdr:colOff>924297</xdr:colOff>
      <xdr:row>19</xdr:row>
      <xdr:rowOff>22641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847116" y="3009901"/>
          <a:ext cx="2032168" cy="717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1544511</xdr:colOff>
      <xdr:row>14</xdr:row>
      <xdr:rowOff>110490</xdr:rowOff>
    </xdr:from>
    <xdr:to>
      <xdr:col>5</xdr:col>
      <xdr:colOff>362654</xdr:colOff>
      <xdr:row>18</xdr:row>
      <xdr:rowOff>138879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775141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110490</xdr:rowOff>
    </xdr:from>
    <xdr:to>
      <xdr:col>2</xdr:col>
      <xdr:colOff>1065762</xdr:colOff>
      <xdr:row>18</xdr:row>
      <xdr:rowOff>138879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04825" y="3009900"/>
          <a:ext cx="1795655" cy="67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	</a:t>
          </a:r>
        </a:p>
      </xdr:txBody>
    </xdr:sp>
    <xdr:clientData/>
  </xdr:twoCellAnchor>
  <xdr:twoCellAnchor>
    <xdr:from>
      <xdr:col>9</xdr:col>
      <xdr:colOff>0</xdr:colOff>
      <xdr:row>14</xdr:row>
      <xdr:rowOff>100965</xdr:rowOff>
    </xdr:from>
    <xdr:to>
      <xdr:col>11</xdr:col>
      <xdr:colOff>20159</xdr:colOff>
      <xdr:row>19</xdr:row>
      <xdr:rowOff>4103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38975" y="2990850"/>
          <a:ext cx="1734659" cy="728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12</xdr:col>
      <xdr:colOff>826149</xdr:colOff>
      <xdr:row>6</xdr:row>
      <xdr:rowOff>0</xdr:rowOff>
    </xdr:to>
    <xdr:grpSp>
      <xdr:nvGrpSpPr>
        <xdr:cNvPr id="224258" name="Grupo 6"/>
        <xdr:cNvGrpSpPr>
          <a:grpSpLocks/>
        </xdr:cNvGrpSpPr>
      </xdr:nvGrpSpPr>
      <xdr:grpSpPr bwMode="auto">
        <a:xfrm>
          <a:off x="1" y="1"/>
          <a:ext cx="11809056" cy="991377"/>
          <a:chOff x="0" y="0"/>
          <a:chExt cx="6899910" cy="1203960"/>
        </a:xfrm>
      </xdr:grpSpPr>
      <xdr:cxnSp macro="">
        <xdr:nvCxnSpPr>
          <xdr:cNvPr id="8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4270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4272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400440</xdr:colOff>
      <xdr:row>23</xdr:row>
      <xdr:rowOff>124797</xdr:rowOff>
    </xdr:from>
    <xdr:to>
      <xdr:col>12</xdr:col>
      <xdr:colOff>615304</xdr:colOff>
      <xdr:row>29</xdr:row>
      <xdr:rowOff>48597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8438374" y="7064440"/>
          <a:ext cx="3159838" cy="91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124194</xdr:colOff>
      <xdr:row>23</xdr:row>
      <xdr:rowOff>152702</xdr:rowOff>
    </xdr:from>
    <xdr:to>
      <xdr:col>3</xdr:col>
      <xdr:colOff>541175</xdr:colOff>
      <xdr:row>29</xdr:row>
      <xdr:rowOff>117496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124194" y="7092345"/>
          <a:ext cx="3439711" cy="956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29</xdr:row>
      <xdr:rowOff>0</xdr:rowOff>
    </xdr:from>
    <xdr:to>
      <xdr:col>12</xdr:col>
      <xdr:colOff>894185</xdr:colOff>
      <xdr:row>36</xdr:row>
      <xdr:rowOff>133350</xdr:rowOff>
    </xdr:to>
    <xdr:grpSp>
      <xdr:nvGrpSpPr>
        <xdr:cNvPr id="224262" name="Grupo 14"/>
        <xdr:cNvGrpSpPr>
          <a:grpSpLocks/>
        </xdr:cNvGrpSpPr>
      </xdr:nvGrpSpPr>
      <xdr:grpSpPr bwMode="auto">
        <a:xfrm>
          <a:off x="1" y="7931020"/>
          <a:ext cx="11877092" cy="1289958"/>
          <a:chOff x="0" y="0"/>
          <a:chExt cx="7315200" cy="1244830"/>
        </a:xfrm>
      </xdr:grpSpPr>
      <xdr:grpSp>
        <xdr:nvGrpSpPr>
          <xdr:cNvPr id="224263" name="Grupo 15"/>
          <xdr:cNvGrpSpPr>
            <a:grpSpLocks/>
          </xdr:cNvGrpSpPr>
        </xdr:nvGrpSpPr>
        <xdr:grpSpPr bwMode="auto"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24265" name="Grupo 17"/>
            <xdr:cNvGrpSpPr>
              <a:grpSpLocks/>
            </xdr:cNvGrpSpPr>
          </xdr:nvGrpSpPr>
          <xdr:grpSpPr bwMode="auto"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0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1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9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7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981657</xdr:colOff>
      <xdr:row>24</xdr:row>
      <xdr:rowOff>9720</xdr:rowOff>
    </xdr:from>
    <xdr:to>
      <xdr:col>8</xdr:col>
      <xdr:colOff>101346</xdr:colOff>
      <xdr:row>29</xdr:row>
      <xdr:rowOff>114301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4801376" y="7114592"/>
          <a:ext cx="2608950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923342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818776" cy="1156607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244930</xdr:colOff>
      <xdr:row>25</xdr:row>
      <xdr:rowOff>47043</xdr:rowOff>
    </xdr:from>
    <xdr:to>
      <xdr:col>12</xdr:col>
      <xdr:colOff>459794</xdr:colOff>
      <xdr:row>31</xdr:row>
      <xdr:rowOff>38878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866027" y="6840895"/>
          <a:ext cx="2489201" cy="954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847179</xdr:colOff>
      <xdr:row>25</xdr:row>
      <xdr:rowOff>50929</xdr:rowOff>
    </xdr:from>
    <xdr:to>
      <xdr:col>7</xdr:col>
      <xdr:colOff>290846</xdr:colOff>
      <xdr:row>30</xdr:row>
      <xdr:rowOff>116632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016796" y="6844781"/>
          <a:ext cx="2281729" cy="89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 rtl="1">
            <a:defRPr sz="1000"/>
          </a:pPr>
          <a:r>
            <a:rPr lang="es-MX" sz="10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INTERNO CAPAMI</a:t>
          </a:r>
        </a:p>
      </xdr:txBody>
    </xdr:sp>
    <xdr:clientData/>
  </xdr:twoCellAnchor>
  <xdr:twoCellAnchor>
    <xdr:from>
      <xdr:col>0</xdr:col>
      <xdr:colOff>56159</xdr:colOff>
      <xdr:row>25</xdr:row>
      <xdr:rowOff>26351</xdr:rowOff>
    </xdr:from>
    <xdr:to>
      <xdr:col>3</xdr:col>
      <xdr:colOff>473140</xdr:colOff>
      <xdr:row>31</xdr:row>
      <xdr:rowOff>20303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6159" y="6820203"/>
          <a:ext cx="3799328" cy="956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31</xdr:row>
      <xdr:rowOff>45684</xdr:rowOff>
    </xdr:from>
    <xdr:to>
      <xdr:col>12</xdr:col>
      <xdr:colOff>933060</xdr:colOff>
      <xdr:row>39</xdr:row>
      <xdr:rowOff>36159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801755"/>
          <a:ext cx="11828494" cy="1312312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12</xdr:col>
      <xdr:colOff>913622</xdr:colOff>
      <xdr:row>4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2"/>
          <a:ext cx="11809056" cy="660916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79700</xdr:colOff>
      <xdr:row>23</xdr:row>
      <xdr:rowOff>183112</xdr:rowOff>
    </xdr:from>
    <xdr:to>
      <xdr:col>12</xdr:col>
      <xdr:colOff>294564</xdr:colOff>
      <xdr:row>29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739674" y="7618444"/>
          <a:ext cx="2450324" cy="886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1022127</xdr:colOff>
      <xdr:row>23</xdr:row>
      <xdr:rowOff>157844</xdr:rowOff>
    </xdr:from>
    <xdr:to>
      <xdr:col>7</xdr:col>
      <xdr:colOff>436637</xdr:colOff>
      <xdr:row>29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075112" y="7593176"/>
          <a:ext cx="2378923" cy="911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INTERNO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CAPAMI</a:t>
          </a:r>
        </a:p>
      </xdr:txBody>
    </xdr:sp>
    <xdr:clientData/>
  </xdr:twoCellAnchor>
  <xdr:twoCellAnchor>
    <xdr:from>
      <xdr:col>0</xdr:col>
      <xdr:colOff>172792</xdr:colOff>
      <xdr:row>23</xdr:row>
      <xdr:rowOff>152703</xdr:rowOff>
    </xdr:from>
    <xdr:to>
      <xdr:col>3</xdr:col>
      <xdr:colOff>589773</xdr:colOff>
      <xdr:row>29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72792" y="7588035"/>
          <a:ext cx="3672976" cy="88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29</xdr:row>
      <xdr:rowOff>68036</xdr:rowOff>
    </xdr:from>
    <xdr:to>
      <xdr:col>12</xdr:col>
      <xdr:colOff>826148</xdr:colOff>
      <xdr:row>34</xdr:row>
      <xdr:rowOff>116633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8300357"/>
          <a:ext cx="11721582" cy="87474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894183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838214" cy="1156607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108858</xdr:colOff>
      <xdr:row>41</xdr:row>
      <xdr:rowOff>153955</xdr:rowOff>
    </xdr:from>
    <xdr:to>
      <xdr:col>12</xdr:col>
      <xdr:colOff>323722</xdr:colOff>
      <xdr:row>48</xdr:row>
      <xdr:rowOff>29158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060414" y="13100179"/>
          <a:ext cx="3237594" cy="1031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1002688</xdr:colOff>
      <xdr:row>42</xdr:row>
      <xdr:rowOff>80086</xdr:rowOff>
    </xdr:from>
    <xdr:to>
      <xdr:col>7</xdr:col>
      <xdr:colOff>320003</xdr:colOff>
      <xdr:row>48</xdr:row>
      <xdr:rowOff>136071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444448" y="13191540"/>
          <a:ext cx="2213693" cy="104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425496</xdr:colOff>
      <xdr:row>42</xdr:row>
      <xdr:rowOff>94387</xdr:rowOff>
    </xdr:from>
    <xdr:to>
      <xdr:col>3</xdr:col>
      <xdr:colOff>842477</xdr:colOff>
      <xdr:row>48</xdr:row>
      <xdr:rowOff>145790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425496" y="13205841"/>
          <a:ext cx="3954838" cy="1042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50</xdr:row>
      <xdr:rowOff>77753</xdr:rowOff>
    </xdr:from>
    <xdr:to>
      <xdr:col>12</xdr:col>
      <xdr:colOff>903904</xdr:colOff>
      <xdr:row>58</xdr:row>
      <xdr:rowOff>9718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14511044"/>
          <a:ext cx="11847934" cy="1253802"/>
          <a:chOff x="-13686" y="0"/>
          <a:chExt cx="7328886" cy="1346435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291109"/>
            <a:chOff x="-13686" y="3372"/>
            <a:chExt cx="7328886" cy="1291109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67919"/>
              <a:ext cx="7328886" cy="1226562"/>
              <a:chOff x="0" y="-138425"/>
              <a:chExt cx="7328886" cy="1284052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138425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816428</xdr:colOff>
      <xdr:row>6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1"/>
          <a:ext cx="11760459" cy="991377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8</xdr:col>
      <xdr:colOff>662863</xdr:colOff>
      <xdr:row>60</xdr:row>
      <xdr:rowOff>29157</xdr:rowOff>
    </xdr:from>
    <xdr:to>
      <xdr:col>12</xdr:col>
      <xdr:colOff>129334</xdr:colOff>
      <xdr:row>66</xdr:row>
      <xdr:rowOff>19438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477251" y="17349106"/>
          <a:ext cx="2596114" cy="981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856897</xdr:colOff>
      <xdr:row>60</xdr:row>
      <xdr:rowOff>41210</xdr:rowOff>
    </xdr:from>
    <xdr:to>
      <xdr:col>7</xdr:col>
      <xdr:colOff>174212</xdr:colOff>
      <xdr:row>67</xdr:row>
      <xdr:rowOff>145793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026514" y="17361159"/>
          <a:ext cx="2126218" cy="1261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396337</xdr:colOff>
      <xdr:row>60</xdr:row>
      <xdr:rowOff>36072</xdr:rowOff>
    </xdr:from>
    <xdr:to>
      <xdr:col>3</xdr:col>
      <xdr:colOff>813318</xdr:colOff>
      <xdr:row>66</xdr:row>
      <xdr:rowOff>48598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96337" y="17356021"/>
          <a:ext cx="3682695" cy="1003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75</xdr:row>
      <xdr:rowOff>116635</xdr:rowOff>
    </xdr:from>
    <xdr:to>
      <xdr:col>12</xdr:col>
      <xdr:colOff>855306</xdr:colOff>
      <xdr:row>81</xdr:row>
      <xdr:rowOff>68038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21547885"/>
          <a:ext cx="11799337" cy="942781"/>
          <a:chOff x="-16727" y="0"/>
          <a:chExt cx="7318241" cy="1261426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6727" y="55326"/>
            <a:ext cx="7318241" cy="1206100"/>
            <a:chOff x="-16727" y="3372"/>
            <a:chExt cx="7318241" cy="1206100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6727" y="47631"/>
              <a:ext cx="7318241" cy="1161841"/>
              <a:chOff x="13686" y="-49432"/>
              <a:chExt cx="7318241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16727" y="-49432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714375</xdr:colOff>
      <xdr:row>5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68125" cy="7937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358323</xdr:colOff>
      <xdr:row>18</xdr:row>
      <xdr:rowOff>42182</xdr:rowOff>
    </xdr:from>
    <xdr:to>
      <xdr:col>12</xdr:col>
      <xdr:colOff>573187</xdr:colOff>
      <xdr:row>24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212162" y="7356021"/>
          <a:ext cx="2992989" cy="1001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1120940</xdr:colOff>
      <xdr:row>18</xdr:row>
      <xdr:rowOff>33111</xdr:rowOff>
    </xdr:from>
    <xdr:to>
      <xdr:col>7</xdr:col>
      <xdr:colOff>758995</xdr:colOff>
      <xdr:row>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609154" y="7346950"/>
          <a:ext cx="2506895" cy="1055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177651</xdr:colOff>
      <xdr:row>18</xdr:row>
      <xdr:rowOff>118685</xdr:rowOff>
    </xdr:from>
    <xdr:to>
      <xdr:col>3</xdr:col>
      <xdr:colOff>594632</xdr:colOff>
      <xdr:row>24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77651" y="7432524"/>
          <a:ext cx="4748588" cy="100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24</xdr:row>
      <xdr:rowOff>124732</xdr:rowOff>
    </xdr:from>
    <xdr:to>
      <xdr:col>12</xdr:col>
      <xdr:colOff>714375</xdr:colOff>
      <xdr:row>30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8062232"/>
          <a:ext cx="11668125" cy="961118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691698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690804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21</xdr:row>
      <xdr:rowOff>76200</xdr:rowOff>
    </xdr:from>
    <xdr:to>
      <xdr:col>12</xdr:col>
      <xdr:colOff>595865</xdr:colOff>
      <xdr:row>27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372726" y="4686300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21</xdr:row>
      <xdr:rowOff>21771</xdr:rowOff>
    </xdr:from>
    <xdr:to>
      <xdr:col>8</xdr:col>
      <xdr:colOff>135335</xdr:colOff>
      <xdr:row>27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80440" y="4631871"/>
          <a:ext cx="2275120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21</xdr:row>
      <xdr:rowOff>84667</xdr:rowOff>
    </xdr:from>
    <xdr:to>
      <xdr:col>3</xdr:col>
      <xdr:colOff>628650</xdr:colOff>
      <xdr:row>27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694767"/>
          <a:ext cx="53604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34</xdr:row>
      <xdr:rowOff>142875</xdr:rowOff>
    </xdr:from>
    <xdr:to>
      <xdr:col>12</xdr:col>
      <xdr:colOff>839106</xdr:colOff>
      <xdr:row>42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468054"/>
          <a:ext cx="11838213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703036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56607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23</xdr:row>
      <xdr:rowOff>76200</xdr:rowOff>
    </xdr:from>
    <xdr:to>
      <xdr:col>12</xdr:col>
      <xdr:colOff>595865</xdr:colOff>
      <xdr:row>29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591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23</xdr:row>
      <xdr:rowOff>21771</xdr:rowOff>
    </xdr:from>
    <xdr:to>
      <xdr:col>8</xdr:col>
      <xdr:colOff>135335</xdr:colOff>
      <xdr:row>29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280440" y="4069896"/>
          <a:ext cx="24941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23</xdr:row>
      <xdr:rowOff>84667</xdr:rowOff>
    </xdr:from>
    <xdr:to>
      <xdr:col>3</xdr:col>
      <xdr:colOff>628650</xdr:colOff>
      <xdr:row>29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53604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37</xdr:row>
      <xdr:rowOff>142875</xdr:rowOff>
    </xdr:from>
    <xdr:to>
      <xdr:col>12</xdr:col>
      <xdr:colOff>805090</xdr:colOff>
      <xdr:row>45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7524750"/>
          <a:ext cx="11668125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680358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305268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29801" y="61436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608919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6152092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35</xdr:row>
      <xdr:rowOff>142875</xdr:rowOff>
    </xdr:from>
    <xdr:to>
      <xdr:col>12</xdr:col>
      <xdr:colOff>578304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6799036"/>
          <a:ext cx="1120321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646340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0942410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29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406989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13</xdr:col>
      <xdr:colOff>19050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776357"/>
          <a:ext cx="1123360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714375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28258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24</xdr:row>
      <xdr:rowOff>76200</xdr:rowOff>
    </xdr:from>
    <xdr:to>
      <xdr:col>12</xdr:col>
      <xdr:colOff>595865</xdr:colOff>
      <xdr:row>30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871477</xdr:colOff>
      <xdr:row>24</xdr:row>
      <xdr:rowOff>44449</xdr:rowOff>
    </xdr:from>
    <xdr:to>
      <xdr:col>6</xdr:col>
      <xdr:colOff>770336</xdr:colOff>
      <xdr:row>30</xdr:row>
      <xdr:rowOff>22678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044334" y="4931681"/>
          <a:ext cx="2064663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24</xdr:row>
      <xdr:rowOff>84667</xdr:rowOff>
    </xdr:from>
    <xdr:to>
      <xdr:col>3</xdr:col>
      <xdr:colOff>628650</xdr:colOff>
      <xdr:row>30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12</xdr:col>
      <xdr:colOff>771072</xdr:colOff>
      <xdr:row>48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547429"/>
          <a:ext cx="1133928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635000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24821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29801" y="41243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89065</xdr:colOff>
      <xdr:row>19</xdr:row>
      <xdr:rowOff>21771</xdr:rowOff>
    </xdr:from>
    <xdr:to>
      <xdr:col>8</xdr:col>
      <xdr:colOff>135335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4140" y="4069896"/>
          <a:ext cx="2608495" cy="949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32792"/>
          <a:ext cx="4484156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34</xdr:row>
      <xdr:rowOff>142875</xdr:rowOff>
    </xdr:from>
    <xdr:to>
      <xdr:col>12</xdr:col>
      <xdr:colOff>691697</xdr:colOff>
      <xdr:row>42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547429"/>
          <a:ext cx="11781518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691697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00090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335644</xdr:colOff>
      <xdr:row>26</xdr:row>
      <xdr:rowOff>53522</xdr:rowOff>
    </xdr:from>
    <xdr:to>
      <xdr:col>12</xdr:col>
      <xdr:colOff>550508</xdr:colOff>
      <xdr:row>33</xdr:row>
      <xdr:rowOff>90714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370912" y="5983968"/>
          <a:ext cx="2811560" cy="114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1517815</xdr:colOff>
      <xdr:row>26</xdr:row>
      <xdr:rowOff>45357</xdr:rowOff>
    </xdr:from>
    <xdr:to>
      <xdr:col>7</xdr:col>
      <xdr:colOff>552167</xdr:colOff>
      <xdr:row>33</xdr:row>
      <xdr:rowOff>56697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804065" y="10352768"/>
          <a:ext cx="2084620" cy="1122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26</xdr:row>
      <xdr:rowOff>0</xdr:rowOff>
    </xdr:from>
    <xdr:to>
      <xdr:col>3</xdr:col>
      <xdr:colOff>628650</xdr:colOff>
      <xdr:row>33</xdr:row>
      <xdr:rowOff>21922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10307411"/>
          <a:ext cx="3728052" cy="1133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40</xdr:row>
      <xdr:rowOff>142875</xdr:rowOff>
    </xdr:from>
    <xdr:to>
      <xdr:col>12</xdr:col>
      <xdr:colOff>771072</xdr:colOff>
      <xdr:row>48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13058321"/>
          <a:ext cx="1167946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748393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5883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20</xdr:row>
      <xdr:rowOff>76200</xdr:rowOff>
    </xdr:from>
    <xdr:to>
      <xdr:col>12</xdr:col>
      <xdr:colOff>595865</xdr:colOff>
      <xdr:row>26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2767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814779</xdr:colOff>
      <xdr:row>20</xdr:row>
      <xdr:rowOff>33110</xdr:rowOff>
    </xdr:from>
    <xdr:to>
      <xdr:col>6</xdr:col>
      <xdr:colOff>804353</xdr:colOff>
      <xdr:row>26</xdr:row>
      <xdr:rowOff>11339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50404" y="4693556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84667</xdr:rowOff>
    </xdr:from>
    <xdr:to>
      <xdr:col>3</xdr:col>
      <xdr:colOff>628650</xdr:colOff>
      <xdr:row>26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2851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12</xdr:col>
      <xdr:colOff>725715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320643"/>
          <a:ext cx="1173616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725714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271250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267608</xdr:colOff>
      <xdr:row>20</xdr:row>
      <xdr:rowOff>121557</xdr:rowOff>
    </xdr:from>
    <xdr:to>
      <xdr:col>12</xdr:col>
      <xdr:colOff>482472</xdr:colOff>
      <xdr:row>26</xdr:row>
      <xdr:rowOff>45357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443233" y="4237718"/>
          <a:ext cx="2584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599333</xdr:colOff>
      <xdr:row>20</xdr:row>
      <xdr:rowOff>89807</xdr:rowOff>
    </xdr:from>
    <xdr:to>
      <xdr:col>6</xdr:col>
      <xdr:colOff>702300</xdr:colOff>
      <xdr:row>26</xdr:row>
      <xdr:rowOff>68036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234958" y="4205968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20</xdr:row>
      <xdr:rowOff>73328</xdr:rowOff>
    </xdr:from>
    <xdr:to>
      <xdr:col>3</xdr:col>
      <xdr:colOff>628650</xdr:colOff>
      <xdr:row>25</xdr:row>
      <xdr:rowOff>157994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189489"/>
          <a:ext cx="3557963" cy="87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725714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17607"/>
          <a:ext cx="1127125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748392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804196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678708</xdr:colOff>
      <xdr:row>19</xdr:row>
      <xdr:rowOff>101146</xdr:rowOff>
    </xdr:from>
    <xdr:to>
      <xdr:col>6</xdr:col>
      <xdr:colOff>781675</xdr:colOff>
      <xdr:row>25</xdr:row>
      <xdr:rowOff>79375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314333" y="4251325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18143</xdr:rowOff>
    </xdr:from>
    <xdr:to>
      <xdr:col>12</xdr:col>
      <xdr:colOff>793750</xdr:colOff>
      <xdr:row>44</xdr:row>
      <xdr:rowOff>8618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844393"/>
          <a:ext cx="1184955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782410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826874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278948</xdr:colOff>
      <xdr:row>23</xdr:row>
      <xdr:rowOff>110217</xdr:rowOff>
    </xdr:from>
    <xdr:to>
      <xdr:col>12</xdr:col>
      <xdr:colOff>493812</xdr:colOff>
      <xdr:row>32</xdr:row>
      <xdr:rowOff>113392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960555" y="9192985"/>
          <a:ext cx="2811561" cy="143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916833</xdr:colOff>
      <xdr:row>24</xdr:row>
      <xdr:rowOff>21771</xdr:rowOff>
    </xdr:from>
    <xdr:to>
      <xdr:col>6</xdr:col>
      <xdr:colOff>781675</xdr:colOff>
      <xdr:row>33</xdr:row>
      <xdr:rowOff>79375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552458" y="9263289"/>
          <a:ext cx="2370824" cy="1486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52919</xdr:colOff>
      <xdr:row>23</xdr:row>
      <xdr:rowOff>5292</xdr:rowOff>
    </xdr:from>
    <xdr:to>
      <xdr:col>3</xdr:col>
      <xdr:colOff>469900</xdr:colOff>
      <xdr:row>32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2919" y="9088060"/>
          <a:ext cx="4589838" cy="1434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12</xdr:col>
      <xdr:colOff>725715</xdr:colOff>
      <xdr:row>44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13069661"/>
          <a:ext cx="11770179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691697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7017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939511</xdr:colOff>
      <xdr:row>19</xdr:row>
      <xdr:rowOff>113392</xdr:rowOff>
    </xdr:from>
    <xdr:to>
      <xdr:col>7</xdr:col>
      <xdr:colOff>146674</xdr:colOff>
      <xdr:row>26</xdr:row>
      <xdr:rowOff>56697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305136" y="4184196"/>
          <a:ext cx="2427520" cy="1054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725714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731000"/>
          <a:ext cx="1180419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703036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180536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39147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984869</xdr:colOff>
      <xdr:row>19</xdr:row>
      <xdr:rowOff>112485</xdr:rowOff>
    </xdr:from>
    <xdr:to>
      <xdr:col>7</xdr:col>
      <xdr:colOff>192032</xdr:colOff>
      <xdr:row>25</xdr:row>
      <xdr:rowOff>90714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620494" y="4035878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39232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793750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776357"/>
          <a:ext cx="11271250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759732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464018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578167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769422</xdr:colOff>
      <xdr:row>19</xdr:row>
      <xdr:rowOff>157842</xdr:rowOff>
    </xdr:from>
    <xdr:to>
      <xdr:col>6</xdr:col>
      <xdr:colOff>872389</xdr:colOff>
      <xdr:row>25</xdr:row>
      <xdr:rowOff>136071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6405047" y="4092574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579014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102053</xdr:rowOff>
    </xdr:from>
    <xdr:to>
      <xdr:col>12</xdr:col>
      <xdr:colOff>827768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950982"/>
          <a:ext cx="11532054" cy="1142547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771072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838214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25</xdr:row>
      <xdr:rowOff>76200</xdr:rowOff>
    </xdr:from>
    <xdr:to>
      <xdr:col>12</xdr:col>
      <xdr:colOff>595865</xdr:colOff>
      <xdr:row>31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223008</xdr:colOff>
      <xdr:row>25</xdr:row>
      <xdr:rowOff>152703</xdr:rowOff>
    </xdr:from>
    <xdr:to>
      <xdr:col>3</xdr:col>
      <xdr:colOff>639989</xdr:colOff>
      <xdr:row>31</xdr:row>
      <xdr:rowOff>78619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3008" y="5039935"/>
          <a:ext cx="3773410" cy="87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41</xdr:row>
      <xdr:rowOff>142875</xdr:rowOff>
    </xdr:from>
    <xdr:to>
      <xdr:col>12</xdr:col>
      <xdr:colOff>669018</xdr:colOff>
      <xdr:row>49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547429"/>
          <a:ext cx="1173616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487589</xdr:colOff>
      <xdr:row>26</xdr:row>
      <xdr:rowOff>0</xdr:rowOff>
    </xdr:from>
    <xdr:to>
      <xdr:col>6</xdr:col>
      <xdr:colOff>590556</xdr:colOff>
      <xdr:row>31</xdr:row>
      <xdr:rowOff>136979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6123214" y="4093482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714375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2019643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25</xdr:row>
      <xdr:rowOff>76200</xdr:rowOff>
    </xdr:from>
    <xdr:to>
      <xdr:col>12</xdr:col>
      <xdr:colOff>595865</xdr:colOff>
      <xdr:row>31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211669</xdr:colOff>
      <xdr:row>25</xdr:row>
      <xdr:rowOff>84667</xdr:rowOff>
    </xdr:from>
    <xdr:to>
      <xdr:col>3</xdr:col>
      <xdr:colOff>628650</xdr:colOff>
      <xdr:row>31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41</xdr:row>
      <xdr:rowOff>142875</xdr:rowOff>
    </xdr:from>
    <xdr:to>
      <xdr:col>12</xdr:col>
      <xdr:colOff>725714</xdr:colOff>
      <xdr:row>49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7547429"/>
          <a:ext cx="12030982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510269</xdr:colOff>
      <xdr:row>25</xdr:row>
      <xdr:rowOff>56696</xdr:rowOff>
    </xdr:from>
    <xdr:to>
      <xdr:col>6</xdr:col>
      <xdr:colOff>613236</xdr:colOff>
      <xdr:row>31</xdr:row>
      <xdr:rowOff>34925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5136698" y="4943928"/>
          <a:ext cx="2574931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714375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191875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703036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594929"/>
          <a:ext cx="11180536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691697</xdr:colOff>
      <xdr:row>19</xdr:row>
      <xdr:rowOff>79375</xdr:rowOff>
    </xdr:from>
    <xdr:to>
      <xdr:col>6</xdr:col>
      <xdr:colOff>794664</xdr:colOff>
      <xdr:row>25</xdr:row>
      <xdr:rowOff>57604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4490358" y="4014107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INTERNO CAPAMI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680358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1" y="0"/>
          <a:ext cx="11781518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</xdr:colOff>
      <xdr:row>35</xdr:row>
      <xdr:rowOff>29482</xdr:rowOff>
    </xdr:from>
    <xdr:to>
      <xdr:col>12</xdr:col>
      <xdr:colOff>737054</xdr:colOff>
      <xdr:row>43</xdr:row>
      <xdr:rowOff>19957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1" y="6481536"/>
          <a:ext cx="11838214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714374</xdr:colOff>
      <xdr:row>19</xdr:row>
      <xdr:rowOff>22679</xdr:rowOff>
    </xdr:from>
    <xdr:to>
      <xdr:col>6</xdr:col>
      <xdr:colOff>817341</xdr:colOff>
      <xdr:row>25</xdr:row>
      <xdr:rowOff>908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5091338" y="3957411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INTERNO CAPAMI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725714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13482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737053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594929"/>
          <a:ext cx="11724821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544286</xdr:colOff>
      <xdr:row>19</xdr:row>
      <xdr:rowOff>90714</xdr:rowOff>
    </xdr:from>
    <xdr:to>
      <xdr:col>6</xdr:col>
      <xdr:colOff>647253</xdr:colOff>
      <xdr:row>25</xdr:row>
      <xdr:rowOff>68943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4853215" y="4025446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INTERNO CAPAMI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805089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75883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12</xdr:col>
      <xdr:colOff>759732</xdr:colOff>
      <xdr:row>43</xdr:row>
      <xdr:rowOff>133350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855732"/>
          <a:ext cx="11713482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555625</xdr:colOff>
      <xdr:row>19</xdr:row>
      <xdr:rowOff>68036</xdr:rowOff>
    </xdr:from>
    <xdr:to>
      <xdr:col>6</xdr:col>
      <xdr:colOff>658592</xdr:colOff>
      <xdr:row>25</xdr:row>
      <xdr:rowOff>46265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4898571" y="4263572"/>
          <a:ext cx="2438860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INTERNO CAPAMI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691697</xdr:colOff>
      <xdr:row>7</xdr:row>
      <xdr:rowOff>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0" y="0"/>
          <a:ext cx="11611429" cy="1111250"/>
          <a:chOff x="0" y="0"/>
          <a:chExt cx="6899910" cy="1203960"/>
        </a:xfrm>
      </xdr:grpSpPr>
      <xdr:cxnSp macro="">
        <xdr:nvCxnSpPr>
          <xdr:cNvPr id="3" name="Conector recto 7"/>
          <xdr:cNvCxnSpPr/>
        </xdr:nvCxnSpPr>
        <xdr:spPr>
          <a:xfrm>
            <a:off x="0" y="1173608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4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9196" b="6897"/>
          <a:stretch>
            <a:fillRect/>
          </a:stretch>
        </xdr:blipFill>
        <xdr:spPr bwMode="auto">
          <a:xfrm>
            <a:off x="4676775" y="0"/>
            <a:ext cx="2146935" cy="12039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Imagen 10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6200" y="38040"/>
            <a:ext cx="2078355" cy="1066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9</xdr:col>
      <xdr:colOff>381001</xdr:colOff>
      <xdr:row>19</xdr:row>
      <xdr:rowOff>76200</xdr:rowOff>
    </xdr:from>
    <xdr:to>
      <xdr:col>12</xdr:col>
      <xdr:colOff>595865</xdr:colOff>
      <xdr:row>25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1020426" y="4048125"/>
          <a:ext cx="280566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211669</xdr:colOff>
      <xdr:row>19</xdr:row>
      <xdr:rowOff>84667</xdr:rowOff>
    </xdr:from>
    <xdr:to>
      <xdr:col>3</xdr:col>
      <xdr:colOff>628650</xdr:colOff>
      <xdr:row>25</xdr:row>
      <xdr:rowOff>10583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1669" y="4056592"/>
          <a:ext cx="4588931" cy="897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36</xdr:row>
      <xdr:rowOff>18143</xdr:rowOff>
    </xdr:from>
    <xdr:to>
      <xdr:col>12</xdr:col>
      <xdr:colOff>703036</xdr:colOff>
      <xdr:row>44</xdr:row>
      <xdr:rowOff>8618</xdr:rowOff>
    </xdr:to>
    <xdr:grpSp>
      <xdr:nvGrpSpPr>
        <xdr:cNvPr id="10" name="Grupo 14"/>
        <xdr:cNvGrpSpPr>
          <a:grpSpLocks/>
        </xdr:cNvGrpSpPr>
      </xdr:nvGrpSpPr>
      <xdr:grpSpPr bwMode="auto">
        <a:xfrm>
          <a:off x="0" y="6628947"/>
          <a:ext cx="11622768" cy="1260475"/>
          <a:chOff x="0" y="0"/>
          <a:chExt cx="7315200" cy="1244830"/>
        </a:xfrm>
      </xdr:grpSpPr>
      <xdr:grpSp>
        <xdr:nvGrpSpPr>
          <xdr:cNvPr id="11" name="Grupo 15"/>
          <xdr:cNvGrpSpPr>
            <a:grpSpLocks/>
          </xdr:cNvGrpSpPr>
        </xdr:nvGrpSpPr>
        <xdr:grpSpPr bwMode="auto">
          <a:xfrm>
            <a:off x="-13686" y="55326"/>
            <a:ext cx="7328886" cy="1189504"/>
            <a:chOff x="-13686" y="3372"/>
            <a:chExt cx="7328886" cy="1189504"/>
          </a:xfrm>
        </xdr:grpSpPr>
        <xdr:grpSp>
          <xdr:nvGrpSpPr>
            <xdr:cNvPr id="13" name="Grupo 17"/>
            <xdr:cNvGrpSpPr>
              <a:grpSpLocks/>
            </xdr:cNvGrpSpPr>
          </xdr:nvGrpSpPr>
          <xdr:grpSpPr bwMode="auto">
            <a:xfrm rot="10800000">
              <a:off x="-13686" y="31035"/>
              <a:ext cx="7328886" cy="1161841"/>
              <a:chOff x="0" y="-32058"/>
              <a:chExt cx="7328886" cy="1216297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13686" y="16208"/>
                <a:ext cx="7315200" cy="1129419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20"/>
              <xdr:cNvSpPr/>
            </xdr:nvSpPr>
            <xdr:spPr>
              <a:xfrm>
                <a:off x="0" y="-32058"/>
                <a:ext cx="7315200" cy="1216297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3704" y="3372"/>
              <a:ext cx="2265043" cy="368839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9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9134" y="0"/>
            <a:ext cx="1744973" cy="368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13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691697</xdr:colOff>
      <xdr:row>19</xdr:row>
      <xdr:rowOff>56697</xdr:rowOff>
    </xdr:from>
    <xdr:to>
      <xdr:col>6</xdr:col>
      <xdr:colOff>794664</xdr:colOff>
      <xdr:row>25</xdr:row>
      <xdr:rowOff>34926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4932590" y="3991429"/>
          <a:ext cx="2608949" cy="930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CONTRALOR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INTERNO CAPAMI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230" t="s">
        <v>139</v>
      </c>
      <c r="C1" s="230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220" t="s">
        <v>94</v>
      </c>
      <c r="C2" s="220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221" t="s">
        <v>153</v>
      </c>
      <c r="C3" s="221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32</v>
      </c>
      <c r="C4" s="6" t="s">
        <v>17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221" t="s">
        <v>55</v>
      </c>
      <c r="C5" s="221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58</v>
      </c>
      <c r="C6" s="8" t="s">
        <v>42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59</v>
      </c>
      <c r="C7" s="8" t="s">
        <v>33</v>
      </c>
      <c r="D7" s="1"/>
      <c r="E7" s="24"/>
      <c r="F7" s="222" t="s">
        <v>149</v>
      </c>
      <c r="G7" s="222"/>
      <c r="H7" s="222"/>
      <c r="I7" s="222"/>
      <c r="J7" s="1"/>
      <c r="K7" s="1"/>
    </row>
    <row r="8" spans="1:11" ht="13.5" thickBot="1" x14ac:dyDescent="0.25">
      <c r="A8" s="24"/>
      <c r="B8" s="7" t="s">
        <v>60</v>
      </c>
      <c r="C8" s="8" t="s">
        <v>49</v>
      </c>
      <c r="D8" s="1"/>
      <c r="E8" s="24"/>
      <c r="F8" s="223"/>
      <c r="G8" s="223"/>
      <c r="H8" s="223"/>
      <c r="I8" s="223"/>
      <c r="J8" s="1"/>
      <c r="K8" s="1"/>
    </row>
    <row r="9" spans="1:11" ht="16.5" thickTop="1" thickBot="1" x14ac:dyDescent="0.3">
      <c r="A9" s="24"/>
      <c r="B9" s="7" t="s">
        <v>61</v>
      </c>
      <c r="C9" s="9" t="s">
        <v>50</v>
      </c>
      <c r="D9" s="1"/>
      <c r="E9" s="24"/>
      <c r="F9" s="224" t="s">
        <v>140</v>
      </c>
      <c r="G9" s="225"/>
      <c r="H9" s="225"/>
      <c r="I9" s="226"/>
      <c r="J9" s="1"/>
      <c r="K9" s="1"/>
    </row>
    <row r="10" spans="1:11" ht="16.5" thickTop="1" thickBot="1" x14ac:dyDescent="0.3">
      <c r="A10" s="24"/>
      <c r="B10" s="7" t="s">
        <v>62</v>
      </c>
      <c r="C10" s="9" t="s">
        <v>51</v>
      </c>
      <c r="D10" s="1"/>
      <c r="E10" s="24"/>
      <c r="F10" s="227" t="s">
        <v>152</v>
      </c>
      <c r="G10" s="228"/>
      <c r="H10" s="228"/>
      <c r="I10" s="229"/>
      <c r="J10" s="1"/>
      <c r="K10" s="1"/>
    </row>
    <row r="11" spans="1:11" ht="13.5" thickTop="1" x14ac:dyDescent="0.2">
      <c r="A11" s="24"/>
      <c r="B11" s="7" t="s">
        <v>63</v>
      </c>
      <c r="C11" s="10" t="s">
        <v>34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64</v>
      </c>
      <c r="C12" s="12" t="s">
        <v>35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65</v>
      </c>
      <c r="C13" s="12" t="s">
        <v>92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150</v>
      </c>
      <c r="C14" s="12" t="s">
        <v>151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66</v>
      </c>
      <c r="C15" s="12" t="s">
        <v>36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67</v>
      </c>
      <c r="C16" s="12" t="s">
        <v>52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68</v>
      </c>
      <c r="C17" s="14" t="s">
        <v>53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218" t="s">
        <v>56</v>
      </c>
      <c r="C18" s="219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69</v>
      </c>
      <c r="C19" s="12" t="s">
        <v>54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70</v>
      </c>
      <c r="C20" s="12" t="s">
        <v>37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71</v>
      </c>
      <c r="C21" s="12" t="s">
        <v>38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72</v>
      </c>
      <c r="C22" s="12" t="s">
        <v>43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73</v>
      </c>
      <c r="C23" s="12" t="s">
        <v>57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74</v>
      </c>
      <c r="C24" s="12" t="s">
        <v>39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75</v>
      </c>
      <c r="C25" s="12" t="s">
        <v>76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77</v>
      </c>
      <c r="C26" s="12" t="s">
        <v>78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79</v>
      </c>
      <c r="C27" s="12" t="s">
        <v>46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80</v>
      </c>
      <c r="C28" s="12" t="s">
        <v>47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81</v>
      </c>
      <c r="C29" s="12" t="s">
        <v>93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82</v>
      </c>
      <c r="C30" s="14" t="s">
        <v>87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85</v>
      </c>
      <c r="C31" s="14" t="s">
        <v>88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86</v>
      </c>
      <c r="C32" s="12" t="s">
        <v>48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218" t="s">
        <v>83</v>
      </c>
      <c r="C34" s="219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84</v>
      </c>
      <c r="C35" s="12" t="s">
        <v>89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91</v>
      </c>
      <c r="C36" s="12" t="s">
        <v>90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95</v>
      </c>
      <c r="C37" s="12" t="s">
        <v>96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97</v>
      </c>
      <c r="C38" s="12" t="s">
        <v>98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99</v>
      </c>
      <c r="C39" s="12" t="s">
        <v>100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218" t="s">
        <v>101</v>
      </c>
      <c r="C40" s="219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102</v>
      </c>
      <c r="C41" s="12" t="s">
        <v>103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135</v>
      </c>
      <c r="C42" s="12" t="s">
        <v>124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218" t="s">
        <v>40</v>
      </c>
      <c r="C43" s="219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108</v>
      </c>
      <c r="C44" s="18" t="s">
        <v>104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109</v>
      </c>
      <c r="C45" s="18" t="s">
        <v>105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110</v>
      </c>
      <c r="C46" s="18" t="s">
        <v>111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112</v>
      </c>
      <c r="C47" s="20" t="s">
        <v>143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113</v>
      </c>
      <c r="C48" s="20" t="s">
        <v>106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114</v>
      </c>
      <c r="C49" s="20" t="s">
        <v>115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116</v>
      </c>
      <c r="C50" s="18" t="s">
        <v>117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118</v>
      </c>
      <c r="C51" s="18" t="s">
        <v>119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120</v>
      </c>
      <c r="C52" s="18" t="s">
        <v>121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122</v>
      </c>
      <c r="C53" s="18" t="s">
        <v>107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144</v>
      </c>
      <c r="C54" s="21" t="s">
        <v>145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216" t="s">
        <v>41</v>
      </c>
      <c r="C55" s="217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125</v>
      </c>
      <c r="C56" s="22" t="s">
        <v>133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126</v>
      </c>
      <c r="C57" s="22" t="s">
        <v>134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127</v>
      </c>
      <c r="C58" s="23" t="s">
        <v>143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128</v>
      </c>
      <c r="C59" s="18" t="s">
        <v>136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129</v>
      </c>
      <c r="C60" s="18" t="s">
        <v>146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130</v>
      </c>
      <c r="C61" s="18" t="s">
        <v>147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131</v>
      </c>
      <c r="C62" s="18" t="s">
        <v>148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132</v>
      </c>
      <c r="C63" s="18" t="s">
        <v>137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138</v>
      </c>
      <c r="C64" s="20" t="s">
        <v>123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6" zoomScale="84" zoomScaleNormal="84" workbookViewId="0">
      <selection activeCell="G28" sqref="G28"/>
    </sheetView>
  </sheetViews>
  <sheetFormatPr baseColWidth="10" defaultRowHeight="12.75" x14ac:dyDescent="0.2"/>
  <cols>
    <col min="1" max="1" width="15.42578125" style="52" customWidth="1"/>
    <col min="2" max="2" width="15" style="60" customWidth="1"/>
    <col min="3" max="3" width="18.140625" style="60" bestFit="1" customWidth="1"/>
    <col min="4" max="4" width="1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28515625" style="52" customWidth="1"/>
    <col min="11" max="11" width="12" style="60" customWidth="1"/>
    <col min="12" max="12" width="11.8554687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28.5" customHeight="1" x14ac:dyDescent="0.2">
      <c r="A13" s="160" t="s">
        <v>257</v>
      </c>
      <c r="B13" s="148" t="s">
        <v>197</v>
      </c>
      <c r="C13" s="147" t="s">
        <v>517</v>
      </c>
      <c r="D13" s="147" t="s">
        <v>518</v>
      </c>
      <c r="E13" s="147" t="s">
        <v>260</v>
      </c>
      <c r="F13" s="161" t="s">
        <v>161</v>
      </c>
      <c r="G13" s="147" t="s">
        <v>161</v>
      </c>
      <c r="H13" s="161" t="s">
        <v>164</v>
      </c>
      <c r="I13" s="147" t="s">
        <v>164</v>
      </c>
      <c r="J13" s="147" t="s">
        <v>163</v>
      </c>
      <c r="K13" s="147" t="s">
        <v>165</v>
      </c>
      <c r="L13" s="158">
        <v>0</v>
      </c>
      <c r="M13" s="168">
        <v>0</v>
      </c>
    </row>
    <row r="14" spans="1:20" s="128" customFormat="1" ht="33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0</v>
      </c>
      <c r="M14" s="118">
        <f>SUM(M13)</f>
        <v>0</v>
      </c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6"/>
  <sheetViews>
    <sheetView showGridLines="0" topLeftCell="A19" zoomScale="98" zoomScaleNormal="98" workbookViewId="0">
      <selection activeCell="C43" sqref="C43"/>
    </sheetView>
  </sheetViews>
  <sheetFormatPr baseColWidth="10" defaultRowHeight="12.75" x14ac:dyDescent="0.2"/>
  <cols>
    <col min="1" max="1" width="10.5703125" style="70" customWidth="1"/>
    <col min="2" max="2" width="11" style="71" customWidth="1"/>
    <col min="3" max="3" width="23.7109375" customWidth="1"/>
    <col min="4" max="4" width="12" customWidth="1"/>
    <col min="5" max="5" width="21.140625" style="73" customWidth="1"/>
    <col min="6" max="6" width="8.28515625" style="70" customWidth="1"/>
    <col min="7" max="7" width="10.7109375" style="70" customWidth="1"/>
    <col min="8" max="8" width="12.140625" customWidth="1"/>
    <col min="9" max="9" width="11" bestFit="1" customWidth="1"/>
    <col min="10" max="10" width="13.42578125" bestFit="1" customWidth="1"/>
    <col min="11" max="11" width="13.85546875" style="70" customWidth="1"/>
    <col min="12" max="12" width="16.85546875" style="75" customWidth="1"/>
    <col min="13" max="13" width="15.5703125" customWidth="1"/>
  </cols>
  <sheetData>
    <row r="7" spans="1:20" ht="15.75" customHeight="1" x14ac:dyDescent="0.25">
      <c r="A7" s="69"/>
      <c r="B7" s="68"/>
      <c r="C7" s="56"/>
      <c r="D7" s="56"/>
      <c r="E7" s="56"/>
      <c r="F7" s="69"/>
      <c r="G7" s="69"/>
      <c r="H7" s="56"/>
      <c r="I7" s="56"/>
      <c r="J7" s="53"/>
      <c r="K7" s="69"/>
      <c r="L7" s="76" t="s">
        <v>158</v>
      </c>
      <c r="M7" s="57"/>
      <c r="N7" s="50"/>
      <c r="O7" s="50"/>
      <c r="P7" s="50"/>
      <c r="Q7" s="50"/>
      <c r="R7" s="50"/>
      <c r="S7" s="50"/>
      <c r="T7" s="50"/>
    </row>
    <row r="8" spans="1:20" ht="18" x14ac:dyDescent="0.25">
      <c r="A8" s="250" t="s">
        <v>159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67"/>
      <c r="O8" s="50"/>
      <c r="P8" s="50"/>
      <c r="Q8" s="50"/>
      <c r="R8" s="50"/>
      <c r="S8" s="50"/>
      <c r="T8" s="50"/>
    </row>
    <row r="9" spans="1:20" ht="15" x14ac:dyDescent="0.25">
      <c r="A9" s="251" t="s">
        <v>537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20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74"/>
      <c r="M10" s="55"/>
      <c r="N10" s="55"/>
    </row>
    <row r="11" spans="1:20" ht="28.5" customHeight="1" thickBot="1" x14ac:dyDescent="0.25">
      <c r="A11" s="81" t="s">
        <v>30</v>
      </c>
      <c r="B11" s="81" t="s">
        <v>24</v>
      </c>
      <c r="C11" s="81" t="s">
        <v>29</v>
      </c>
      <c r="D11" s="81" t="s">
        <v>21</v>
      </c>
      <c r="E11" s="81" t="s">
        <v>22</v>
      </c>
      <c r="F11" s="81" t="s">
        <v>19</v>
      </c>
      <c r="G11" s="81" t="s">
        <v>28</v>
      </c>
      <c r="H11" s="81" t="s">
        <v>1</v>
      </c>
      <c r="I11" s="81" t="s">
        <v>2</v>
      </c>
      <c r="J11" s="81" t="s">
        <v>20</v>
      </c>
      <c r="K11" s="81" t="s">
        <v>16</v>
      </c>
      <c r="L11" s="82" t="s">
        <v>23</v>
      </c>
      <c r="M11" s="81" t="s">
        <v>141</v>
      </c>
      <c r="N11" s="58"/>
    </row>
    <row r="12" spans="1:20" ht="33.75" x14ac:dyDescent="0.2">
      <c r="A12" s="135" t="s">
        <v>196</v>
      </c>
      <c r="B12" s="133" t="s">
        <v>197</v>
      </c>
      <c r="C12" s="134" t="s">
        <v>198</v>
      </c>
      <c r="D12" s="133" t="s">
        <v>199</v>
      </c>
      <c r="E12" s="133" t="s">
        <v>200</v>
      </c>
      <c r="F12" s="133" t="s">
        <v>161</v>
      </c>
      <c r="G12" s="133" t="s">
        <v>161</v>
      </c>
      <c r="H12" s="133" t="s">
        <v>164</v>
      </c>
      <c r="I12" s="133" t="s">
        <v>164</v>
      </c>
      <c r="J12" s="133" t="s">
        <v>163</v>
      </c>
      <c r="K12" s="133" t="s">
        <v>165</v>
      </c>
      <c r="L12" s="132">
        <v>1500</v>
      </c>
      <c r="M12" s="131">
        <v>0</v>
      </c>
      <c r="N12" s="58"/>
    </row>
    <row r="13" spans="1:20" s="136" customFormat="1" ht="33.75" x14ac:dyDescent="0.2">
      <c r="A13" s="145" t="s">
        <v>196</v>
      </c>
      <c r="B13" s="139" t="s">
        <v>197</v>
      </c>
      <c r="C13" s="144" t="s">
        <v>202</v>
      </c>
      <c r="D13" s="143" t="s">
        <v>201</v>
      </c>
      <c r="E13" s="141" t="s">
        <v>200</v>
      </c>
      <c r="F13" s="139" t="s">
        <v>161</v>
      </c>
      <c r="G13" s="142" t="s">
        <v>161</v>
      </c>
      <c r="H13" s="141" t="s">
        <v>164</v>
      </c>
      <c r="I13" s="139" t="s">
        <v>164</v>
      </c>
      <c r="J13" s="140" t="s">
        <v>163</v>
      </c>
      <c r="K13" s="139" t="s">
        <v>165</v>
      </c>
      <c r="L13" s="138">
        <v>900</v>
      </c>
      <c r="M13" s="137">
        <v>0</v>
      </c>
    </row>
    <row r="14" spans="1:20" s="136" customFormat="1" ht="45" x14ac:dyDescent="0.2">
      <c r="A14" s="146" t="s">
        <v>203</v>
      </c>
      <c r="B14" s="143" t="s">
        <v>197</v>
      </c>
      <c r="C14" s="147" t="s">
        <v>204</v>
      </c>
      <c r="D14" s="148" t="s">
        <v>205</v>
      </c>
      <c r="E14" s="148" t="s">
        <v>206</v>
      </c>
      <c r="F14" s="148" t="s">
        <v>161</v>
      </c>
      <c r="G14" s="148" t="s">
        <v>161</v>
      </c>
      <c r="H14" s="148" t="s">
        <v>207</v>
      </c>
      <c r="I14" s="148" t="s">
        <v>208</v>
      </c>
      <c r="J14" s="148" t="s">
        <v>163</v>
      </c>
      <c r="K14" s="148" t="s">
        <v>165</v>
      </c>
      <c r="L14" s="149">
        <v>1700</v>
      </c>
      <c r="M14" s="150">
        <v>0</v>
      </c>
    </row>
    <row r="15" spans="1:20" s="136" customFormat="1" ht="45" x14ac:dyDescent="0.2">
      <c r="A15" s="151" t="s">
        <v>203</v>
      </c>
      <c r="B15" s="139" t="s">
        <v>197</v>
      </c>
      <c r="C15" s="144" t="s">
        <v>209</v>
      </c>
      <c r="D15" s="152" t="s">
        <v>210</v>
      </c>
      <c r="E15" s="152" t="s">
        <v>206</v>
      </c>
      <c r="F15" s="152" t="s">
        <v>161</v>
      </c>
      <c r="G15" s="152" t="s">
        <v>161</v>
      </c>
      <c r="H15" s="152" t="s">
        <v>164</v>
      </c>
      <c r="I15" s="139" t="s">
        <v>164</v>
      </c>
      <c r="J15" s="153" t="s">
        <v>163</v>
      </c>
      <c r="K15" s="139" t="s">
        <v>165</v>
      </c>
      <c r="L15" s="138">
        <v>1200</v>
      </c>
      <c r="M15" s="137">
        <v>0</v>
      </c>
    </row>
    <row r="16" spans="1:20" s="136" customFormat="1" ht="45" x14ac:dyDescent="0.2">
      <c r="A16" s="154" t="s">
        <v>211</v>
      </c>
      <c r="B16" s="143" t="s">
        <v>197</v>
      </c>
      <c r="C16" s="147" t="s">
        <v>212</v>
      </c>
      <c r="D16" s="143" t="s">
        <v>213</v>
      </c>
      <c r="E16" s="155" t="s">
        <v>214</v>
      </c>
      <c r="F16" s="143" t="s">
        <v>161</v>
      </c>
      <c r="G16" s="156" t="s">
        <v>161</v>
      </c>
      <c r="H16" s="157" t="s">
        <v>164</v>
      </c>
      <c r="I16" s="143" t="s">
        <v>164</v>
      </c>
      <c r="J16" s="148" t="s">
        <v>215</v>
      </c>
      <c r="K16" s="143" t="s">
        <v>165</v>
      </c>
      <c r="L16" s="158">
        <v>1500</v>
      </c>
      <c r="M16" s="159">
        <v>0</v>
      </c>
    </row>
    <row r="17" spans="1:14" ht="45" x14ac:dyDescent="0.2">
      <c r="A17" s="154" t="s">
        <v>216</v>
      </c>
      <c r="B17" s="143" t="s">
        <v>197</v>
      </c>
      <c r="C17" s="147" t="s">
        <v>209</v>
      </c>
      <c r="D17" s="148" t="s">
        <v>217</v>
      </c>
      <c r="E17" s="155" t="s">
        <v>218</v>
      </c>
      <c r="F17" s="147" t="s">
        <v>161</v>
      </c>
      <c r="G17" s="147" t="s">
        <v>161</v>
      </c>
      <c r="H17" s="147" t="s">
        <v>164</v>
      </c>
      <c r="I17" s="147" t="s">
        <v>164</v>
      </c>
      <c r="J17" s="147" t="s">
        <v>163</v>
      </c>
      <c r="K17" s="143" t="s">
        <v>165</v>
      </c>
      <c r="L17" s="158">
        <v>1200</v>
      </c>
      <c r="M17" s="159">
        <v>0</v>
      </c>
      <c r="N17" s="58"/>
    </row>
    <row r="18" spans="1:14" ht="22.5" x14ac:dyDescent="0.2">
      <c r="A18" s="160" t="s">
        <v>219</v>
      </c>
      <c r="B18" s="143" t="s">
        <v>197</v>
      </c>
      <c r="C18" s="147" t="s">
        <v>220</v>
      </c>
      <c r="D18" s="147" t="s">
        <v>221</v>
      </c>
      <c r="E18" s="147" t="s">
        <v>222</v>
      </c>
      <c r="F18" s="161" t="s">
        <v>161</v>
      </c>
      <c r="G18" s="161" t="s">
        <v>161</v>
      </c>
      <c r="H18" s="161" t="s">
        <v>162</v>
      </c>
      <c r="I18" s="161" t="s">
        <v>164</v>
      </c>
      <c r="J18" s="161" t="s">
        <v>223</v>
      </c>
      <c r="K18" s="147" t="s">
        <v>165</v>
      </c>
      <c r="L18" s="149">
        <v>950</v>
      </c>
      <c r="M18" s="150">
        <v>0</v>
      </c>
    </row>
    <row r="19" spans="1:14" s="136" customFormat="1" ht="22.5" x14ac:dyDescent="0.2">
      <c r="A19" s="162" t="s">
        <v>219</v>
      </c>
      <c r="B19" s="139" t="s">
        <v>197</v>
      </c>
      <c r="C19" s="144" t="s">
        <v>224</v>
      </c>
      <c r="D19" s="144" t="s">
        <v>225</v>
      </c>
      <c r="E19" s="144" t="s">
        <v>222</v>
      </c>
      <c r="F19" s="163" t="s">
        <v>161</v>
      </c>
      <c r="G19" s="163" t="s">
        <v>161</v>
      </c>
      <c r="H19" s="163" t="s">
        <v>226</v>
      </c>
      <c r="I19" s="163" t="s">
        <v>164</v>
      </c>
      <c r="J19" s="163" t="s">
        <v>163</v>
      </c>
      <c r="K19" s="144" t="s">
        <v>165</v>
      </c>
      <c r="L19" s="138">
        <v>1500</v>
      </c>
      <c r="M19" s="137">
        <v>0</v>
      </c>
    </row>
    <row r="20" spans="1:14" ht="22.5" x14ac:dyDescent="0.2">
      <c r="A20" s="160" t="s">
        <v>227</v>
      </c>
      <c r="B20" s="148" t="s">
        <v>197</v>
      </c>
      <c r="C20" s="147" t="s">
        <v>228</v>
      </c>
      <c r="D20" s="147" t="s">
        <v>229</v>
      </c>
      <c r="E20" s="147" t="s">
        <v>230</v>
      </c>
      <c r="F20" s="161" t="s">
        <v>161</v>
      </c>
      <c r="G20" s="161" t="s">
        <v>161</v>
      </c>
      <c r="H20" s="161" t="s">
        <v>162</v>
      </c>
      <c r="I20" s="161" t="s">
        <v>231</v>
      </c>
      <c r="J20" s="161" t="s">
        <v>232</v>
      </c>
      <c r="K20" s="161" t="s">
        <v>165</v>
      </c>
      <c r="L20" s="158">
        <v>1500</v>
      </c>
      <c r="M20" s="159">
        <v>0</v>
      </c>
    </row>
    <row r="21" spans="1:14" s="136" customFormat="1" ht="33.75" x14ac:dyDescent="0.2">
      <c r="A21" s="146" t="s">
        <v>235</v>
      </c>
      <c r="B21" s="143" t="s">
        <v>197</v>
      </c>
      <c r="C21" s="147" t="s">
        <v>445</v>
      </c>
      <c r="D21" s="139" t="s">
        <v>446</v>
      </c>
      <c r="E21" s="148" t="s">
        <v>238</v>
      </c>
      <c r="F21" s="143" t="s">
        <v>161</v>
      </c>
      <c r="G21" s="156" t="s">
        <v>161</v>
      </c>
      <c r="H21" s="155" t="s">
        <v>269</v>
      </c>
      <c r="I21" s="143" t="s">
        <v>447</v>
      </c>
      <c r="J21" s="164">
        <v>8536</v>
      </c>
      <c r="K21" s="148" t="s">
        <v>165</v>
      </c>
      <c r="L21" s="149">
        <v>1000</v>
      </c>
      <c r="M21" s="150">
        <v>0</v>
      </c>
    </row>
    <row r="22" spans="1:14" ht="15.75" x14ac:dyDescent="0.2">
      <c r="I22" s="249" t="s">
        <v>142</v>
      </c>
      <c r="J22" s="249"/>
      <c r="K22" s="249"/>
      <c r="L22" s="119">
        <f>SUM(L12:L21)</f>
        <v>12950</v>
      </c>
      <c r="M22" s="116"/>
    </row>
    <row r="23" spans="1:14" x14ac:dyDescent="0.2">
      <c r="C23" s="51"/>
      <c r="J23" s="51"/>
      <c r="M23" s="51"/>
      <c r="N23" s="51"/>
    </row>
    <row r="24" spans="1:14" x14ac:dyDescent="0.2">
      <c r="C24" s="51"/>
      <c r="J24" s="51"/>
      <c r="M24" s="51"/>
      <c r="N24" s="51"/>
    </row>
    <row r="25" spans="1:14" x14ac:dyDescent="0.2">
      <c r="C25" s="51"/>
      <c r="J25" s="51"/>
      <c r="M25" s="51"/>
      <c r="N25" s="51"/>
    </row>
    <row r="26" spans="1:14" x14ac:dyDescent="0.2">
      <c r="C26" s="51"/>
      <c r="J26" s="51"/>
      <c r="M26" s="51"/>
      <c r="N26" s="51"/>
    </row>
  </sheetData>
  <mergeCells count="3">
    <mergeCell ref="A8:M8"/>
    <mergeCell ref="A9:M9"/>
    <mergeCell ref="I22:K22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1"/>
  <sheetViews>
    <sheetView showGridLines="0" topLeftCell="A22" zoomScale="98" zoomScaleNormal="98" workbookViewId="0">
      <selection activeCell="E32" sqref="E32"/>
    </sheetView>
  </sheetViews>
  <sheetFormatPr baseColWidth="10" defaultRowHeight="12.75" x14ac:dyDescent="0.2"/>
  <cols>
    <col min="1" max="1" width="12.5703125" style="70" customWidth="1"/>
    <col min="2" max="2" width="13.7109375" style="71" customWidth="1"/>
    <col min="3" max="3" width="24.42578125" customWidth="1"/>
    <col min="4" max="4" width="11.85546875" customWidth="1"/>
    <col min="5" max="5" width="22" style="73" customWidth="1"/>
    <col min="6" max="6" width="9.7109375" style="70" customWidth="1"/>
    <col min="7" max="7" width="10.7109375" style="70" customWidth="1"/>
    <col min="8" max="8" width="13" customWidth="1"/>
    <col min="9" max="9" width="11.28515625" customWidth="1"/>
    <col min="10" max="10" width="8.5703125" customWidth="1"/>
    <col min="11" max="11" width="9.85546875" style="70" customWidth="1"/>
    <col min="12" max="12" width="15.5703125" style="75" customWidth="1"/>
    <col min="13" max="13" width="15.5703125" customWidth="1"/>
  </cols>
  <sheetData>
    <row r="8" spans="1:20" ht="15.75" customHeight="1" x14ac:dyDescent="0.25">
      <c r="A8" s="69"/>
      <c r="B8" s="68"/>
      <c r="C8" s="56"/>
      <c r="D8" s="56"/>
      <c r="E8" s="56"/>
      <c r="F8" s="69"/>
      <c r="G8" s="69"/>
      <c r="H8" s="56"/>
      <c r="I8" s="56"/>
      <c r="J8" s="53"/>
      <c r="K8" s="69"/>
      <c r="L8" s="76" t="s">
        <v>158</v>
      </c>
      <c r="M8" s="57"/>
      <c r="N8" s="50"/>
      <c r="O8" s="50"/>
      <c r="P8" s="50"/>
      <c r="Q8" s="50"/>
      <c r="R8" s="50"/>
      <c r="S8" s="50"/>
      <c r="T8" s="50"/>
    </row>
    <row r="9" spans="1:20" ht="23.25" customHeight="1" x14ac:dyDescent="0.25">
      <c r="A9" s="250" t="s">
        <v>159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67"/>
      <c r="O9" s="50"/>
      <c r="P9" s="50"/>
      <c r="Q9" s="50"/>
      <c r="R9" s="50"/>
      <c r="S9" s="50"/>
      <c r="T9" s="50"/>
    </row>
    <row r="10" spans="1:20" ht="18" customHeight="1" x14ac:dyDescent="0.25">
      <c r="A10" s="251" t="s">
        <v>537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1:20" ht="13.5" thickBo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74"/>
      <c r="M11" s="55"/>
      <c r="N11" s="55"/>
    </row>
    <row r="12" spans="1:20" ht="28.5" customHeight="1" x14ac:dyDescent="0.2">
      <c r="A12" s="84" t="s">
        <v>30</v>
      </c>
      <c r="B12" s="85" t="s">
        <v>24</v>
      </c>
      <c r="C12" s="85" t="s">
        <v>29</v>
      </c>
      <c r="D12" s="85" t="s">
        <v>21</v>
      </c>
      <c r="E12" s="85" t="s">
        <v>22</v>
      </c>
      <c r="F12" s="85" t="s">
        <v>19</v>
      </c>
      <c r="G12" s="85" t="s">
        <v>28</v>
      </c>
      <c r="H12" s="85" t="s">
        <v>1</v>
      </c>
      <c r="I12" s="85" t="s">
        <v>2</v>
      </c>
      <c r="J12" s="85" t="s">
        <v>20</v>
      </c>
      <c r="K12" s="85" t="s">
        <v>16</v>
      </c>
      <c r="L12" s="86" t="s">
        <v>23</v>
      </c>
      <c r="M12" s="87" t="s">
        <v>141</v>
      </c>
      <c r="N12" s="58"/>
    </row>
    <row r="13" spans="1:20" ht="33.75" x14ac:dyDescent="0.2">
      <c r="A13" s="146" t="s">
        <v>196</v>
      </c>
      <c r="B13" s="143" t="s">
        <v>197</v>
      </c>
      <c r="C13" s="147" t="s">
        <v>233</v>
      </c>
      <c r="D13" s="143" t="s">
        <v>234</v>
      </c>
      <c r="E13" s="148" t="s">
        <v>200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8" t="s">
        <v>165</v>
      </c>
      <c r="L13" s="149">
        <v>100</v>
      </c>
      <c r="M13" s="165">
        <v>0</v>
      </c>
      <c r="N13" s="58"/>
    </row>
    <row r="14" spans="1:20" ht="33.75" x14ac:dyDescent="0.2">
      <c r="A14" s="145" t="s">
        <v>235</v>
      </c>
      <c r="B14" s="139" t="s">
        <v>197</v>
      </c>
      <c r="C14" s="144" t="s">
        <v>236</v>
      </c>
      <c r="D14" s="139" t="s">
        <v>237</v>
      </c>
      <c r="E14" s="141" t="s">
        <v>238</v>
      </c>
      <c r="F14" s="139" t="s">
        <v>161</v>
      </c>
      <c r="G14" s="142" t="s">
        <v>161</v>
      </c>
      <c r="H14" s="141" t="s">
        <v>239</v>
      </c>
      <c r="I14" s="139" t="s">
        <v>164</v>
      </c>
      <c r="J14" s="139" t="s">
        <v>240</v>
      </c>
      <c r="K14" s="139" t="s">
        <v>165</v>
      </c>
      <c r="L14" s="138">
        <v>150</v>
      </c>
      <c r="M14" s="166">
        <v>0</v>
      </c>
      <c r="N14" s="58"/>
    </row>
    <row r="15" spans="1:20" s="136" customFormat="1" ht="33.75" x14ac:dyDescent="0.2">
      <c r="A15" s="145" t="s">
        <v>235</v>
      </c>
      <c r="B15" s="139" t="s">
        <v>197</v>
      </c>
      <c r="C15" s="144" t="s">
        <v>241</v>
      </c>
      <c r="D15" s="139" t="s">
        <v>242</v>
      </c>
      <c r="E15" s="141" t="s">
        <v>238</v>
      </c>
      <c r="F15" s="139" t="s">
        <v>161</v>
      </c>
      <c r="G15" s="142" t="s">
        <v>161</v>
      </c>
      <c r="H15" s="141" t="s">
        <v>164</v>
      </c>
      <c r="I15" s="139" t="s">
        <v>164</v>
      </c>
      <c r="J15" s="140" t="s">
        <v>163</v>
      </c>
      <c r="K15" s="139" t="s">
        <v>165</v>
      </c>
      <c r="L15" s="138">
        <v>135</v>
      </c>
      <c r="M15" s="166">
        <v>0</v>
      </c>
    </row>
    <row r="16" spans="1:20" s="136" customFormat="1" ht="33.75" x14ac:dyDescent="0.2">
      <c r="A16" s="145" t="s">
        <v>235</v>
      </c>
      <c r="B16" s="139" t="s">
        <v>197</v>
      </c>
      <c r="C16" s="144" t="s">
        <v>243</v>
      </c>
      <c r="D16" s="139" t="s">
        <v>244</v>
      </c>
      <c r="E16" s="141" t="s">
        <v>238</v>
      </c>
      <c r="F16" s="139" t="s">
        <v>161</v>
      </c>
      <c r="G16" s="142" t="s">
        <v>161</v>
      </c>
      <c r="H16" s="141" t="s">
        <v>164</v>
      </c>
      <c r="I16" s="139" t="s">
        <v>164</v>
      </c>
      <c r="J16" s="140" t="s">
        <v>163</v>
      </c>
      <c r="K16" s="139" t="s">
        <v>165</v>
      </c>
      <c r="L16" s="138">
        <v>120</v>
      </c>
      <c r="M16" s="166">
        <v>0</v>
      </c>
    </row>
    <row r="17" spans="1:14" ht="22.5" x14ac:dyDescent="0.2">
      <c r="A17" s="162" t="s">
        <v>245</v>
      </c>
      <c r="B17" s="139" t="s">
        <v>197</v>
      </c>
      <c r="C17" s="144" t="s">
        <v>246</v>
      </c>
      <c r="D17" s="144" t="s">
        <v>247</v>
      </c>
      <c r="E17" s="144" t="s">
        <v>248</v>
      </c>
      <c r="F17" s="163" t="s">
        <v>161</v>
      </c>
      <c r="G17" s="163" t="s">
        <v>161</v>
      </c>
      <c r="H17" s="163" t="s">
        <v>163</v>
      </c>
      <c r="I17" s="163" t="s">
        <v>163</v>
      </c>
      <c r="J17" s="163" t="s">
        <v>163</v>
      </c>
      <c r="K17" s="144" t="s">
        <v>165</v>
      </c>
      <c r="L17" s="138">
        <v>120</v>
      </c>
      <c r="M17" s="137">
        <v>0</v>
      </c>
    </row>
    <row r="18" spans="1:14" ht="22.5" x14ac:dyDescent="0.2">
      <c r="A18" s="162" t="s">
        <v>245</v>
      </c>
      <c r="B18" s="139" t="s">
        <v>197</v>
      </c>
      <c r="C18" s="144" t="s">
        <v>246</v>
      </c>
      <c r="D18" s="144" t="s">
        <v>247</v>
      </c>
      <c r="E18" s="144" t="s">
        <v>248</v>
      </c>
      <c r="F18" s="163" t="s">
        <v>161</v>
      </c>
      <c r="G18" s="163" t="s">
        <v>161</v>
      </c>
      <c r="H18" s="163" t="s">
        <v>163</v>
      </c>
      <c r="I18" s="163" t="s">
        <v>163</v>
      </c>
      <c r="J18" s="163" t="s">
        <v>163</v>
      </c>
      <c r="K18" s="144" t="s">
        <v>165</v>
      </c>
      <c r="L18" s="138">
        <v>120</v>
      </c>
      <c r="M18" s="137">
        <v>0</v>
      </c>
    </row>
    <row r="19" spans="1:14" s="136" customFormat="1" ht="22.5" x14ac:dyDescent="0.2">
      <c r="A19" s="162" t="s">
        <v>219</v>
      </c>
      <c r="B19" s="139" t="s">
        <v>197</v>
      </c>
      <c r="C19" s="144" t="s">
        <v>249</v>
      </c>
      <c r="D19" s="144" t="s">
        <v>250</v>
      </c>
      <c r="E19" s="144" t="s">
        <v>222</v>
      </c>
      <c r="F19" s="163" t="s">
        <v>161</v>
      </c>
      <c r="G19" s="163" t="s">
        <v>161</v>
      </c>
      <c r="H19" s="163" t="s">
        <v>164</v>
      </c>
      <c r="I19" s="163" t="s">
        <v>164</v>
      </c>
      <c r="J19" s="163" t="s">
        <v>163</v>
      </c>
      <c r="K19" s="144" t="s">
        <v>165</v>
      </c>
      <c r="L19" s="138">
        <v>120</v>
      </c>
      <c r="M19" s="137">
        <v>0</v>
      </c>
    </row>
    <row r="20" spans="1:14" ht="33.75" x14ac:dyDescent="0.2">
      <c r="A20" s="146" t="s">
        <v>251</v>
      </c>
      <c r="B20" s="143" t="s">
        <v>197</v>
      </c>
      <c r="C20" s="147" t="s">
        <v>252</v>
      </c>
      <c r="D20" s="148" t="s">
        <v>253</v>
      </c>
      <c r="E20" s="148" t="s">
        <v>238</v>
      </c>
      <c r="F20" s="148" t="s">
        <v>161</v>
      </c>
      <c r="G20" s="148" t="s">
        <v>161</v>
      </c>
      <c r="H20" s="148" t="s">
        <v>254</v>
      </c>
      <c r="I20" s="148" t="s">
        <v>255</v>
      </c>
      <c r="J20" s="148" t="s">
        <v>163</v>
      </c>
      <c r="K20" s="148" t="s">
        <v>165</v>
      </c>
      <c r="L20" s="149">
        <v>200</v>
      </c>
      <c r="M20" s="165">
        <v>0</v>
      </c>
    </row>
    <row r="21" spans="1:14" ht="33.75" x14ac:dyDescent="0.2">
      <c r="A21" s="145" t="s">
        <v>251</v>
      </c>
      <c r="B21" s="139" t="s">
        <v>197</v>
      </c>
      <c r="C21" s="144" t="s">
        <v>174</v>
      </c>
      <c r="D21" s="139" t="s">
        <v>256</v>
      </c>
      <c r="E21" s="141" t="s">
        <v>238</v>
      </c>
      <c r="F21" s="139" t="s">
        <v>161</v>
      </c>
      <c r="G21" s="142" t="s">
        <v>161</v>
      </c>
      <c r="H21" s="167" t="s">
        <v>164</v>
      </c>
      <c r="I21" s="139" t="s">
        <v>164</v>
      </c>
      <c r="J21" s="153" t="s">
        <v>163</v>
      </c>
      <c r="K21" s="139" t="s">
        <v>171</v>
      </c>
      <c r="L21" s="138">
        <v>80</v>
      </c>
      <c r="M21" s="137">
        <v>0</v>
      </c>
    </row>
    <row r="22" spans="1:14" ht="33.75" x14ac:dyDescent="0.2">
      <c r="A22" s="160" t="s">
        <v>257</v>
      </c>
      <c r="B22" s="143" t="s">
        <v>197</v>
      </c>
      <c r="C22" s="147" t="s">
        <v>258</v>
      </c>
      <c r="D22" s="147" t="s">
        <v>259</v>
      </c>
      <c r="E22" s="147" t="s">
        <v>260</v>
      </c>
      <c r="F22" s="161" t="s">
        <v>161</v>
      </c>
      <c r="G22" s="161" t="s">
        <v>161</v>
      </c>
      <c r="H22" s="161" t="s">
        <v>261</v>
      </c>
      <c r="I22" s="161" t="s">
        <v>164</v>
      </c>
      <c r="J22" s="161">
        <v>47485</v>
      </c>
      <c r="K22" s="147" t="s">
        <v>165</v>
      </c>
      <c r="L22" s="158">
        <v>500</v>
      </c>
      <c r="M22" s="168">
        <v>0</v>
      </c>
    </row>
    <row r="23" spans="1:14" ht="15.75" x14ac:dyDescent="0.2">
      <c r="I23" s="249" t="s">
        <v>142</v>
      </c>
      <c r="J23" s="249"/>
      <c r="K23" s="249"/>
      <c r="L23" s="119">
        <f>SUM(L13:L22)</f>
        <v>1645</v>
      </c>
      <c r="M23" s="116"/>
    </row>
    <row r="24" spans="1:14" x14ac:dyDescent="0.2">
      <c r="C24" s="51"/>
      <c r="J24" s="51"/>
      <c r="M24" s="51"/>
      <c r="N24" s="51"/>
    </row>
    <row r="25" spans="1:14" x14ac:dyDescent="0.2">
      <c r="C25" s="51"/>
      <c r="J25" s="51"/>
      <c r="M25" s="51"/>
      <c r="N25" s="51"/>
    </row>
    <row r="26" spans="1:14" x14ac:dyDescent="0.2">
      <c r="C26" s="51"/>
      <c r="J26" s="51"/>
      <c r="M26" s="51"/>
      <c r="N26" s="51"/>
    </row>
    <row r="27" spans="1:14" x14ac:dyDescent="0.2">
      <c r="C27" s="51"/>
      <c r="J27" s="51"/>
      <c r="M27" s="51"/>
      <c r="N27" s="51"/>
    </row>
    <row r="31" spans="1:14" ht="10.5" customHeight="1" x14ac:dyDescent="0.2"/>
  </sheetData>
  <mergeCells count="3">
    <mergeCell ref="A9:M9"/>
    <mergeCell ref="A10:M10"/>
    <mergeCell ref="I23:K23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25"/>
  <sheetViews>
    <sheetView showGridLines="0" topLeftCell="A22" zoomScale="98" zoomScaleNormal="98" workbookViewId="0">
      <selection activeCell="A5" sqref="A5:XFD5"/>
    </sheetView>
  </sheetViews>
  <sheetFormatPr baseColWidth="10" defaultRowHeight="12.75" x14ac:dyDescent="0.2"/>
  <cols>
    <col min="1" max="1" width="11.5703125" style="70" customWidth="1"/>
    <col min="2" max="2" width="12.5703125" style="71" customWidth="1"/>
    <col min="3" max="3" width="24.7109375" customWidth="1"/>
    <col min="4" max="4" width="12" customWidth="1"/>
    <col min="5" max="5" width="23.85546875" style="73" customWidth="1"/>
    <col min="6" max="6" width="9.7109375" style="70" customWidth="1"/>
    <col min="7" max="7" width="10.7109375" style="70" customWidth="1"/>
    <col min="8" max="8" width="13.42578125" bestFit="1" customWidth="1"/>
    <col min="9" max="9" width="11.28515625" customWidth="1"/>
    <col min="10" max="10" width="9.28515625" customWidth="1"/>
    <col min="11" max="11" width="11.140625" style="70" customWidth="1"/>
    <col min="12" max="12" width="13.140625" style="75" customWidth="1"/>
    <col min="13" max="13" width="15.5703125" customWidth="1"/>
  </cols>
  <sheetData>
    <row r="6" spans="1:20" ht="18" x14ac:dyDescent="0.25">
      <c r="A6" s="69"/>
      <c r="B6" s="68"/>
      <c r="C6" s="56"/>
      <c r="D6" s="56"/>
      <c r="E6" s="56"/>
      <c r="F6" s="69"/>
      <c r="G6" s="69"/>
      <c r="H6" s="56"/>
      <c r="I6" s="56"/>
      <c r="J6" s="53"/>
      <c r="K6" s="69"/>
      <c r="L6" s="76" t="s">
        <v>158</v>
      </c>
      <c r="M6" s="57"/>
      <c r="N6" s="50"/>
      <c r="O6" s="50"/>
      <c r="P6" s="50"/>
      <c r="Q6" s="50"/>
      <c r="R6" s="50"/>
      <c r="S6" s="50"/>
      <c r="T6" s="50"/>
    </row>
    <row r="7" spans="1:20" ht="18" x14ac:dyDescent="0.25">
      <c r="A7" s="250" t="s">
        <v>159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67"/>
      <c r="O7" s="50"/>
      <c r="P7" s="50"/>
      <c r="Q7" s="50"/>
      <c r="R7" s="50"/>
      <c r="S7" s="50"/>
      <c r="T7" s="50"/>
    </row>
    <row r="8" spans="1:20" ht="15" x14ac:dyDescent="0.25">
      <c r="A8" s="251" t="s">
        <v>537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20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74"/>
      <c r="M9" s="55"/>
      <c r="N9" s="55"/>
    </row>
    <row r="10" spans="1:20" ht="28.5" customHeight="1" x14ac:dyDescent="0.2">
      <c r="A10" s="81" t="s">
        <v>30</v>
      </c>
      <c r="B10" s="81" t="s">
        <v>24</v>
      </c>
      <c r="C10" s="81" t="s">
        <v>29</v>
      </c>
      <c r="D10" s="81" t="s">
        <v>21</v>
      </c>
      <c r="E10" s="81" t="s">
        <v>22</v>
      </c>
      <c r="F10" s="81" t="s">
        <v>19</v>
      </c>
      <c r="G10" s="81" t="s">
        <v>28</v>
      </c>
      <c r="H10" s="81" t="s">
        <v>1</v>
      </c>
      <c r="I10" s="81" t="s">
        <v>2</v>
      </c>
      <c r="J10" s="81" t="s">
        <v>20</v>
      </c>
      <c r="K10" s="81" t="s">
        <v>16</v>
      </c>
      <c r="L10" s="82" t="s">
        <v>23</v>
      </c>
      <c r="M10" s="81" t="s">
        <v>141</v>
      </c>
      <c r="N10" s="58"/>
    </row>
    <row r="11" spans="1:20" s="136" customFormat="1" ht="39" customHeight="1" x14ac:dyDescent="0.2">
      <c r="A11" s="154" t="s">
        <v>196</v>
      </c>
      <c r="B11" s="143" t="s">
        <v>197</v>
      </c>
      <c r="C11" s="147" t="s">
        <v>169</v>
      </c>
      <c r="D11" s="143" t="s">
        <v>262</v>
      </c>
      <c r="E11" s="155" t="s">
        <v>200</v>
      </c>
      <c r="F11" s="143" t="s">
        <v>161</v>
      </c>
      <c r="G11" s="156" t="s">
        <v>161</v>
      </c>
      <c r="H11" s="155" t="s">
        <v>164</v>
      </c>
      <c r="I11" s="143" t="s">
        <v>164</v>
      </c>
      <c r="J11" s="164" t="s">
        <v>163</v>
      </c>
      <c r="K11" s="143" t="s">
        <v>165</v>
      </c>
      <c r="L11" s="158">
        <v>250</v>
      </c>
      <c r="M11" s="168">
        <v>0</v>
      </c>
    </row>
    <row r="12" spans="1:20" s="136" customFormat="1" ht="33.75" x14ac:dyDescent="0.2">
      <c r="A12" s="145" t="s">
        <v>203</v>
      </c>
      <c r="B12" s="139" t="s">
        <v>197</v>
      </c>
      <c r="C12" s="144" t="s">
        <v>263</v>
      </c>
      <c r="D12" s="152" t="s">
        <v>264</v>
      </c>
      <c r="E12" s="141" t="s">
        <v>206</v>
      </c>
      <c r="F12" s="139" t="s">
        <v>161</v>
      </c>
      <c r="G12" s="142" t="s">
        <v>161</v>
      </c>
      <c r="H12" s="141" t="s">
        <v>164</v>
      </c>
      <c r="I12" s="139" t="s">
        <v>164</v>
      </c>
      <c r="J12" s="140" t="s">
        <v>163</v>
      </c>
      <c r="K12" s="139" t="s">
        <v>165</v>
      </c>
      <c r="L12" s="138">
        <v>400</v>
      </c>
      <c r="M12" s="166">
        <v>0</v>
      </c>
    </row>
    <row r="13" spans="1:20" s="136" customFormat="1" ht="33.75" x14ac:dyDescent="0.2">
      <c r="A13" s="145" t="s">
        <v>203</v>
      </c>
      <c r="B13" s="139" t="s">
        <v>197</v>
      </c>
      <c r="C13" s="144" t="s">
        <v>265</v>
      </c>
      <c r="D13" s="152" t="s">
        <v>266</v>
      </c>
      <c r="E13" s="141" t="s">
        <v>206</v>
      </c>
      <c r="F13" s="139" t="s">
        <v>161</v>
      </c>
      <c r="G13" s="142" t="s">
        <v>161</v>
      </c>
      <c r="H13" s="141" t="s">
        <v>164</v>
      </c>
      <c r="I13" s="139" t="s">
        <v>164</v>
      </c>
      <c r="J13" s="140" t="s">
        <v>163</v>
      </c>
      <c r="K13" s="139" t="s">
        <v>165</v>
      </c>
      <c r="L13" s="138">
        <v>100</v>
      </c>
      <c r="M13" s="166">
        <v>0</v>
      </c>
    </row>
    <row r="14" spans="1:20" s="136" customFormat="1" ht="22.5" x14ac:dyDescent="0.2">
      <c r="A14" s="151" t="s">
        <v>235</v>
      </c>
      <c r="B14" s="139" t="s">
        <v>197</v>
      </c>
      <c r="C14" s="144" t="s">
        <v>267</v>
      </c>
      <c r="D14" s="152" t="s">
        <v>268</v>
      </c>
      <c r="E14" s="152" t="s">
        <v>238</v>
      </c>
      <c r="F14" s="152" t="s">
        <v>161</v>
      </c>
      <c r="G14" s="152" t="s">
        <v>161</v>
      </c>
      <c r="H14" s="152" t="s">
        <v>269</v>
      </c>
      <c r="I14" s="152" t="s">
        <v>270</v>
      </c>
      <c r="J14" s="152" t="s">
        <v>163</v>
      </c>
      <c r="K14" s="152" t="s">
        <v>165</v>
      </c>
      <c r="L14" s="169">
        <v>250</v>
      </c>
      <c r="M14" s="170">
        <v>0</v>
      </c>
    </row>
    <row r="15" spans="1:20" ht="45" x14ac:dyDescent="0.2">
      <c r="A15" s="151" t="s">
        <v>211</v>
      </c>
      <c r="B15" s="139" t="s">
        <v>197</v>
      </c>
      <c r="C15" s="144" t="s">
        <v>271</v>
      </c>
      <c r="D15" s="152" t="s">
        <v>272</v>
      </c>
      <c r="E15" s="152" t="s">
        <v>214</v>
      </c>
      <c r="F15" s="152" t="s">
        <v>161</v>
      </c>
      <c r="G15" s="152" t="s">
        <v>161</v>
      </c>
      <c r="H15" s="152" t="s">
        <v>164</v>
      </c>
      <c r="I15" s="152" t="s">
        <v>164</v>
      </c>
      <c r="J15" s="152" t="s">
        <v>163</v>
      </c>
      <c r="K15" s="152" t="s">
        <v>165</v>
      </c>
      <c r="L15" s="169">
        <v>250</v>
      </c>
      <c r="M15" s="170">
        <v>0</v>
      </c>
    </row>
    <row r="16" spans="1:20" s="136" customFormat="1" ht="45" x14ac:dyDescent="0.2">
      <c r="A16" s="145" t="s">
        <v>216</v>
      </c>
      <c r="B16" s="139" t="s">
        <v>197</v>
      </c>
      <c r="C16" s="144" t="s">
        <v>273</v>
      </c>
      <c r="D16" s="152" t="s">
        <v>274</v>
      </c>
      <c r="E16" s="141" t="s">
        <v>218</v>
      </c>
      <c r="F16" s="144" t="s">
        <v>161</v>
      </c>
      <c r="G16" s="144" t="s">
        <v>161</v>
      </c>
      <c r="H16" s="144" t="s">
        <v>164</v>
      </c>
      <c r="I16" s="144" t="s">
        <v>164</v>
      </c>
      <c r="J16" s="144" t="s">
        <v>163</v>
      </c>
      <c r="K16" s="139" t="s">
        <v>165</v>
      </c>
      <c r="L16" s="138">
        <v>400</v>
      </c>
      <c r="M16" s="166">
        <v>0</v>
      </c>
    </row>
    <row r="17" spans="1:14" ht="22.5" x14ac:dyDescent="0.2">
      <c r="A17" s="162" t="s">
        <v>275</v>
      </c>
      <c r="B17" s="139" t="s">
        <v>197</v>
      </c>
      <c r="C17" s="144" t="s">
        <v>276</v>
      </c>
      <c r="D17" s="163" t="s">
        <v>277</v>
      </c>
      <c r="E17" s="144" t="s">
        <v>278</v>
      </c>
      <c r="F17" s="163" t="s">
        <v>161</v>
      </c>
      <c r="G17" s="163" t="s">
        <v>161</v>
      </c>
      <c r="H17" s="144" t="s">
        <v>168</v>
      </c>
      <c r="I17" s="163" t="s">
        <v>164</v>
      </c>
      <c r="J17" s="163" t="s">
        <v>163</v>
      </c>
      <c r="K17" s="144" t="s">
        <v>165</v>
      </c>
      <c r="L17" s="169">
        <v>400</v>
      </c>
      <c r="M17" s="170">
        <v>0</v>
      </c>
      <c r="N17" s="58"/>
    </row>
    <row r="18" spans="1:14" ht="22.5" x14ac:dyDescent="0.2">
      <c r="A18" s="162" t="s">
        <v>245</v>
      </c>
      <c r="B18" s="139" t="s">
        <v>197</v>
      </c>
      <c r="C18" s="144" t="s">
        <v>279</v>
      </c>
      <c r="D18" s="144" t="s">
        <v>280</v>
      </c>
      <c r="E18" s="144" t="s">
        <v>248</v>
      </c>
      <c r="F18" s="163" t="s">
        <v>161</v>
      </c>
      <c r="G18" s="163" t="s">
        <v>161</v>
      </c>
      <c r="H18" s="163" t="s">
        <v>168</v>
      </c>
      <c r="I18" s="163" t="s">
        <v>163</v>
      </c>
      <c r="J18" s="163" t="s">
        <v>163</v>
      </c>
      <c r="K18" s="163" t="s">
        <v>165</v>
      </c>
      <c r="L18" s="138">
        <v>100</v>
      </c>
      <c r="M18" s="166">
        <v>0</v>
      </c>
    </row>
    <row r="19" spans="1:14" ht="22.5" x14ac:dyDescent="0.2">
      <c r="A19" s="162" t="s">
        <v>219</v>
      </c>
      <c r="B19" s="139" t="s">
        <v>197</v>
      </c>
      <c r="C19" s="144" t="s">
        <v>281</v>
      </c>
      <c r="D19" s="144" t="s">
        <v>282</v>
      </c>
      <c r="E19" s="144" t="s">
        <v>222</v>
      </c>
      <c r="F19" s="163" t="s">
        <v>161</v>
      </c>
      <c r="G19" s="163" t="s">
        <v>161</v>
      </c>
      <c r="H19" s="163" t="s">
        <v>269</v>
      </c>
      <c r="I19" s="163" t="s">
        <v>164</v>
      </c>
      <c r="J19" s="163" t="s">
        <v>163</v>
      </c>
      <c r="K19" s="163" t="s">
        <v>170</v>
      </c>
      <c r="L19" s="138">
        <v>250</v>
      </c>
      <c r="M19" s="166">
        <v>0</v>
      </c>
    </row>
    <row r="20" spans="1:14" ht="22.5" x14ac:dyDescent="0.2">
      <c r="A20" s="162" t="s">
        <v>219</v>
      </c>
      <c r="B20" s="139" t="s">
        <v>197</v>
      </c>
      <c r="C20" s="144" t="s">
        <v>283</v>
      </c>
      <c r="D20" s="144" t="s">
        <v>284</v>
      </c>
      <c r="E20" s="144" t="s">
        <v>222</v>
      </c>
      <c r="F20" s="163" t="s">
        <v>161</v>
      </c>
      <c r="G20" s="163" t="s">
        <v>161</v>
      </c>
      <c r="H20" s="163" t="s">
        <v>164</v>
      </c>
      <c r="I20" s="163" t="s">
        <v>164</v>
      </c>
      <c r="J20" s="163" t="s">
        <v>163</v>
      </c>
      <c r="K20" s="144" t="s">
        <v>165</v>
      </c>
      <c r="L20" s="169">
        <v>250</v>
      </c>
      <c r="M20" s="170">
        <v>0</v>
      </c>
      <c r="N20" s="58"/>
    </row>
    <row r="21" spans="1:14" ht="33.75" x14ac:dyDescent="0.2">
      <c r="A21" s="145" t="s">
        <v>251</v>
      </c>
      <c r="B21" s="139" t="s">
        <v>197</v>
      </c>
      <c r="C21" s="144" t="s">
        <v>285</v>
      </c>
      <c r="D21" s="139" t="s">
        <v>286</v>
      </c>
      <c r="E21" s="141" t="s">
        <v>238</v>
      </c>
      <c r="F21" s="139" t="s">
        <v>161</v>
      </c>
      <c r="G21" s="142" t="s">
        <v>161</v>
      </c>
      <c r="H21" s="141" t="s">
        <v>168</v>
      </c>
      <c r="I21" s="139" t="s">
        <v>287</v>
      </c>
      <c r="J21" s="140" t="s">
        <v>163</v>
      </c>
      <c r="K21" s="139" t="s">
        <v>165</v>
      </c>
      <c r="L21" s="138">
        <v>250</v>
      </c>
      <c r="M21" s="166">
        <v>0</v>
      </c>
    </row>
    <row r="22" spans="1:14" ht="22.5" x14ac:dyDescent="0.2">
      <c r="A22" s="160" t="s">
        <v>227</v>
      </c>
      <c r="B22" s="143" t="s">
        <v>197</v>
      </c>
      <c r="C22" s="147" t="s">
        <v>186</v>
      </c>
      <c r="D22" s="147" t="s">
        <v>288</v>
      </c>
      <c r="E22" s="147" t="s">
        <v>230</v>
      </c>
      <c r="F22" s="161" t="s">
        <v>161</v>
      </c>
      <c r="G22" s="161" t="s">
        <v>161</v>
      </c>
      <c r="H22" s="161" t="s">
        <v>168</v>
      </c>
      <c r="I22" s="161" t="s">
        <v>164</v>
      </c>
      <c r="J22" s="161" t="s">
        <v>289</v>
      </c>
      <c r="K22" s="147" t="s">
        <v>165</v>
      </c>
      <c r="L22" s="149">
        <v>150</v>
      </c>
      <c r="M22" s="165">
        <v>0</v>
      </c>
    </row>
    <row r="23" spans="1:14" s="136" customFormat="1" ht="45" x14ac:dyDescent="0.2">
      <c r="A23" s="151" t="s">
        <v>216</v>
      </c>
      <c r="B23" s="139" t="s">
        <v>197</v>
      </c>
      <c r="C23" s="144" t="s">
        <v>438</v>
      </c>
      <c r="D23" s="148" t="s">
        <v>439</v>
      </c>
      <c r="E23" s="141" t="s">
        <v>218</v>
      </c>
      <c r="F23" s="163" t="s">
        <v>161</v>
      </c>
      <c r="G23" s="163" t="s">
        <v>161</v>
      </c>
      <c r="H23" s="163" t="s">
        <v>440</v>
      </c>
      <c r="I23" s="163" t="s">
        <v>164</v>
      </c>
      <c r="J23" s="163" t="s">
        <v>441</v>
      </c>
      <c r="K23" s="152" t="s">
        <v>165</v>
      </c>
      <c r="L23" s="169">
        <v>300</v>
      </c>
      <c r="M23" s="170">
        <v>0</v>
      </c>
    </row>
    <row r="24" spans="1:14" ht="15.75" x14ac:dyDescent="0.2">
      <c r="C24" s="51"/>
      <c r="I24" s="249" t="s">
        <v>142</v>
      </c>
      <c r="J24" s="249"/>
      <c r="K24" s="249"/>
      <c r="L24" s="119">
        <f>SUM(L11:L23)</f>
        <v>3350</v>
      </c>
      <c r="M24" s="116"/>
      <c r="N24" s="51"/>
    </row>
    <row r="25" spans="1:14" x14ac:dyDescent="0.2">
      <c r="C25" s="51"/>
      <c r="J25" s="51"/>
      <c r="M25" s="51"/>
      <c r="N25" s="51"/>
    </row>
  </sheetData>
  <mergeCells count="3">
    <mergeCell ref="A7:M7"/>
    <mergeCell ref="A8:M8"/>
    <mergeCell ref="I24:K2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2"/>
  <sheetViews>
    <sheetView showGridLines="0" topLeftCell="A43" zoomScale="98" zoomScaleNormal="98" workbookViewId="0">
      <selection activeCell="A7" sqref="A7:XFD7"/>
    </sheetView>
  </sheetViews>
  <sheetFormatPr baseColWidth="10" defaultRowHeight="12.75" x14ac:dyDescent="0.2"/>
  <cols>
    <col min="1" max="1" width="11.5703125" style="70" customWidth="1"/>
    <col min="2" max="2" width="13.7109375" style="71" customWidth="1"/>
    <col min="3" max="3" width="20.140625" customWidth="1"/>
    <col min="4" max="4" width="13.5703125" customWidth="1"/>
    <col min="5" max="5" width="23.85546875" style="73" customWidth="1"/>
    <col min="6" max="6" width="8.7109375" style="70" customWidth="1"/>
    <col min="7" max="7" width="10.7109375" style="70" customWidth="1"/>
    <col min="8" max="8" width="14.28515625" bestFit="1" customWidth="1"/>
    <col min="9" max="9" width="11.28515625" customWidth="1"/>
    <col min="10" max="10" width="10.42578125" bestFit="1" customWidth="1"/>
    <col min="11" max="11" width="11.5703125" style="70" customWidth="1"/>
    <col min="12" max="12" width="14.28515625" style="75" customWidth="1"/>
    <col min="13" max="13" width="15.5703125" customWidth="1"/>
  </cols>
  <sheetData>
    <row r="8" spans="1:20" ht="15.75" customHeight="1" x14ac:dyDescent="0.25">
      <c r="A8" s="69"/>
      <c r="B8" s="68"/>
      <c r="C8" s="56"/>
      <c r="D8" s="56"/>
      <c r="E8" s="56"/>
      <c r="F8" s="69"/>
      <c r="G8" s="69"/>
      <c r="H8" s="56"/>
      <c r="I8" s="56"/>
      <c r="J8" s="53"/>
      <c r="K8" s="69"/>
      <c r="L8" s="76" t="s">
        <v>158</v>
      </c>
      <c r="M8" s="57"/>
      <c r="N8" s="50"/>
      <c r="O8" s="50"/>
      <c r="P8" s="50"/>
      <c r="Q8" s="50"/>
      <c r="R8" s="50"/>
      <c r="S8" s="50"/>
      <c r="T8" s="50"/>
    </row>
    <row r="9" spans="1:20" ht="23.25" customHeight="1" x14ac:dyDescent="0.25">
      <c r="A9" s="250" t="s">
        <v>159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67"/>
      <c r="O9" s="50"/>
      <c r="P9" s="50"/>
      <c r="Q9" s="50"/>
      <c r="R9" s="50"/>
      <c r="S9" s="50"/>
      <c r="T9" s="50"/>
    </row>
    <row r="10" spans="1:20" ht="18" customHeight="1" x14ac:dyDescent="0.25">
      <c r="A10" s="251" t="s">
        <v>537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1:20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74"/>
      <c r="M11" s="55"/>
      <c r="N11" s="55"/>
    </row>
    <row r="12" spans="1:20" ht="28.5" customHeight="1" x14ac:dyDescent="0.2">
      <c r="A12" s="81" t="s">
        <v>30</v>
      </c>
      <c r="B12" s="81" t="s">
        <v>24</v>
      </c>
      <c r="C12" s="81" t="s">
        <v>29</v>
      </c>
      <c r="D12" s="81" t="s">
        <v>21</v>
      </c>
      <c r="E12" s="81" t="s">
        <v>22</v>
      </c>
      <c r="F12" s="81" t="s">
        <v>19</v>
      </c>
      <c r="G12" s="81" t="s">
        <v>28</v>
      </c>
      <c r="H12" s="81" t="s">
        <v>1</v>
      </c>
      <c r="I12" s="81" t="s">
        <v>2</v>
      </c>
      <c r="J12" s="81" t="s">
        <v>20</v>
      </c>
      <c r="K12" s="81" t="s">
        <v>16</v>
      </c>
      <c r="L12" s="82" t="s">
        <v>23</v>
      </c>
      <c r="M12" s="81" t="s">
        <v>141</v>
      </c>
      <c r="N12" s="58"/>
    </row>
    <row r="13" spans="1:20" s="136" customFormat="1" ht="51.75" customHeight="1" x14ac:dyDescent="0.2">
      <c r="A13" s="154" t="s">
        <v>196</v>
      </c>
      <c r="B13" s="143" t="s">
        <v>197</v>
      </c>
      <c r="C13" s="161" t="s">
        <v>175</v>
      </c>
      <c r="D13" s="143" t="s">
        <v>290</v>
      </c>
      <c r="E13" s="155" t="s">
        <v>200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2500</v>
      </c>
      <c r="M13" s="171">
        <v>0</v>
      </c>
    </row>
    <row r="14" spans="1:20" s="136" customFormat="1" ht="33.75" x14ac:dyDescent="0.2">
      <c r="A14" s="146" t="s">
        <v>203</v>
      </c>
      <c r="B14" s="143" t="s">
        <v>197</v>
      </c>
      <c r="C14" s="147" t="s">
        <v>291</v>
      </c>
      <c r="D14" s="152" t="s">
        <v>292</v>
      </c>
      <c r="E14" s="148" t="s">
        <v>206</v>
      </c>
      <c r="F14" s="143" t="s">
        <v>161</v>
      </c>
      <c r="G14" s="156" t="s">
        <v>161</v>
      </c>
      <c r="H14" s="155" t="s">
        <v>164</v>
      </c>
      <c r="I14" s="143" t="s">
        <v>164</v>
      </c>
      <c r="J14" s="164" t="s">
        <v>163</v>
      </c>
      <c r="K14" s="148" t="s">
        <v>165</v>
      </c>
      <c r="L14" s="149">
        <v>9000</v>
      </c>
      <c r="M14" s="165">
        <v>0</v>
      </c>
    </row>
    <row r="15" spans="1:20" ht="33.75" x14ac:dyDescent="0.2">
      <c r="A15" s="146" t="s">
        <v>196</v>
      </c>
      <c r="B15" s="143" t="s">
        <v>197</v>
      </c>
      <c r="C15" s="172" t="s">
        <v>293</v>
      </c>
      <c r="D15" s="143" t="s">
        <v>294</v>
      </c>
      <c r="E15" s="148" t="s">
        <v>200</v>
      </c>
      <c r="F15" s="143" t="s">
        <v>161</v>
      </c>
      <c r="G15" s="156" t="s">
        <v>161</v>
      </c>
      <c r="H15" s="155" t="s">
        <v>164</v>
      </c>
      <c r="I15" s="143" t="s">
        <v>164</v>
      </c>
      <c r="J15" s="164" t="s">
        <v>163</v>
      </c>
      <c r="K15" s="148" t="s">
        <v>165</v>
      </c>
      <c r="L15" s="149">
        <v>9500</v>
      </c>
      <c r="M15" s="165">
        <v>0</v>
      </c>
      <c r="N15" s="58"/>
    </row>
    <row r="16" spans="1:20" s="136" customFormat="1" ht="33.75" x14ac:dyDescent="0.2">
      <c r="A16" s="145" t="s">
        <v>203</v>
      </c>
      <c r="B16" s="139" t="s">
        <v>197</v>
      </c>
      <c r="C16" s="144" t="s">
        <v>295</v>
      </c>
      <c r="D16" s="152" t="s">
        <v>296</v>
      </c>
      <c r="E16" s="141" t="s">
        <v>206</v>
      </c>
      <c r="F16" s="139" t="s">
        <v>161</v>
      </c>
      <c r="G16" s="142" t="s">
        <v>161</v>
      </c>
      <c r="H16" s="141" t="s">
        <v>164</v>
      </c>
      <c r="I16" s="139" t="s">
        <v>164</v>
      </c>
      <c r="J16" s="140" t="s">
        <v>163</v>
      </c>
      <c r="K16" s="139" t="s">
        <v>171</v>
      </c>
      <c r="L16" s="138">
        <v>9000</v>
      </c>
      <c r="M16" s="173">
        <v>0</v>
      </c>
    </row>
    <row r="17" spans="1:14" ht="22.5" x14ac:dyDescent="0.2">
      <c r="A17" s="145" t="s">
        <v>235</v>
      </c>
      <c r="B17" s="139" t="s">
        <v>197</v>
      </c>
      <c r="C17" s="144" t="s">
        <v>297</v>
      </c>
      <c r="D17" s="139" t="s">
        <v>298</v>
      </c>
      <c r="E17" s="141" t="s">
        <v>238</v>
      </c>
      <c r="F17" s="139" t="s">
        <v>161</v>
      </c>
      <c r="G17" s="142" t="s">
        <v>161</v>
      </c>
      <c r="H17" s="141" t="s">
        <v>299</v>
      </c>
      <c r="I17" s="139" t="s">
        <v>164</v>
      </c>
      <c r="J17" s="140" t="s">
        <v>163</v>
      </c>
      <c r="K17" s="139" t="s">
        <v>165</v>
      </c>
      <c r="L17" s="138">
        <v>3500</v>
      </c>
      <c r="M17" s="166">
        <v>0</v>
      </c>
    </row>
    <row r="18" spans="1:14" ht="22.5" x14ac:dyDescent="0.2">
      <c r="A18" s="145" t="s">
        <v>235</v>
      </c>
      <c r="B18" s="139" t="s">
        <v>197</v>
      </c>
      <c r="C18" s="144" t="s">
        <v>300</v>
      </c>
      <c r="D18" s="139" t="s">
        <v>301</v>
      </c>
      <c r="E18" s="141" t="s">
        <v>238</v>
      </c>
      <c r="F18" s="139" t="s">
        <v>161</v>
      </c>
      <c r="G18" s="142" t="s">
        <v>161</v>
      </c>
      <c r="H18" s="141" t="s">
        <v>164</v>
      </c>
      <c r="I18" s="139" t="s">
        <v>164</v>
      </c>
      <c r="J18" s="140" t="s">
        <v>163</v>
      </c>
      <c r="K18" s="139" t="s">
        <v>165</v>
      </c>
      <c r="L18" s="138">
        <v>2000</v>
      </c>
      <c r="M18" s="166">
        <v>0</v>
      </c>
    </row>
    <row r="19" spans="1:14" ht="22.5" x14ac:dyDescent="0.2">
      <c r="A19" s="151" t="s">
        <v>235</v>
      </c>
      <c r="B19" s="139" t="s">
        <v>197</v>
      </c>
      <c r="C19" s="144" t="s">
        <v>302</v>
      </c>
      <c r="D19" s="139" t="s">
        <v>303</v>
      </c>
      <c r="E19" s="152" t="s">
        <v>238</v>
      </c>
      <c r="F19" s="139" t="s">
        <v>161</v>
      </c>
      <c r="G19" s="142" t="s">
        <v>161</v>
      </c>
      <c r="H19" s="141" t="s">
        <v>164</v>
      </c>
      <c r="I19" s="139" t="s">
        <v>164</v>
      </c>
      <c r="J19" s="152" t="s">
        <v>163</v>
      </c>
      <c r="K19" s="152" t="s">
        <v>165</v>
      </c>
      <c r="L19" s="169">
        <v>1500</v>
      </c>
      <c r="M19" s="170">
        <v>0</v>
      </c>
      <c r="N19" s="58"/>
    </row>
    <row r="20" spans="1:14" s="136" customFormat="1" ht="45" x14ac:dyDescent="0.2">
      <c r="A20" s="145" t="s">
        <v>211</v>
      </c>
      <c r="B20" s="139" t="s">
        <v>197</v>
      </c>
      <c r="C20" s="144" t="s">
        <v>304</v>
      </c>
      <c r="D20" s="143" t="s">
        <v>305</v>
      </c>
      <c r="E20" s="141" t="s">
        <v>214</v>
      </c>
      <c r="F20" s="139" t="s">
        <v>161</v>
      </c>
      <c r="G20" s="142" t="s">
        <v>161</v>
      </c>
      <c r="H20" s="167" t="s">
        <v>164</v>
      </c>
      <c r="I20" s="139">
        <v>166081</v>
      </c>
      <c r="J20" s="153">
        <v>3903003</v>
      </c>
      <c r="K20" s="139" t="s">
        <v>165</v>
      </c>
      <c r="L20" s="138">
        <v>8500</v>
      </c>
      <c r="M20" s="137">
        <v>0</v>
      </c>
    </row>
    <row r="21" spans="1:14" ht="45" x14ac:dyDescent="0.2">
      <c r="A21" s="154" t="s">
        <v>211</v>
      </c>
      <c r="B21" s="143" t="s">
        <v>197</v>
      </c>
      <c r="C21" s="147" t="s">
        <v>306</v>
      </c>
      <c r="D21" s="143" t="s">
        <v>307</v>
      </c>
      <c r="E21" s="155" t="s">
        <v>214</v>
      </c>
      <c r="F21" s="143" t="s">
        <v>161</v>
      </c>
      <c r="G21" s="156" t="s">
        <v>161</v>
      </c>
      <c r="H21" s="174" t="s">
        <v>164</v>
      </c>
      <c r="I21" s="157" t="s">
        <v>164</v>
      </c>
      <c r="J21" s="175" t="s">
        <v>163</v>
      </c>
      <c r="K21" s="143" t="s">
        <v>165</v>
      </c>
      <c r="L21" s="158">
        <v>9000</v>
      </c>
      <c r="M21" s="159">
        <v>0</v>
      </c>
    </row>
    <row r="22" spans="1:14" ht="45" x14ac:dyDescent="0.2">
      <c r="A22" s="145" t="s">
        <v>216</v>
      </c>
      <c r="B22" s="139" t="s">
        <v>197</v>
      </c>
      <c r="C22" s="144" t="s">
        <v>308</v>
      </c>
      <c r="D22" s="148" t="s">
        <v>309</v>
      </c>
      <c r="E22" s="141" t="s">
        <v>218</v>
      </c>
      <c r="F22" s="163" t="s">
        <v>161</v>
      </c>
      <c r="G22" s="163" t="s">
        <v>161</v>
      </c>
      <c r="H22" s="163" t="s">
        <v>310</v>
      </c>
      <c r="I22" s="163" t="s">
        <v>164</v>
      </c>
      <c r="J22" s="163" t="s">
        <v>163</v>
      </c>
      <c r="K22" s="139" t="s">
        <v>165</v>
      </c>
      <c r="L22" s="176">
        <v>10000</v>
      </c>
      <c r="M22" s="177">
        <v>0</v>
      </c>
    </row>
    <row r="23" spans="1:14" ht="45" x14ac:dyDescent="0.2">
      <c r="A23" s="145" t="s">
        <v>216</v>
      </c>
      <c r="B23" s="139" t="s">
        <v>197</v>
      </c>
      <c r="C23" s="144" t="s">
        <v>291</v>
      </c>
      <c r="D23" s="148" t="s">
        <v>311</v>
      </c>
      <c r="E23" s="141" t="s">
        <v>218</v>
      </c>
      <c r="F23" s="163" t="s">
        <v>161</v>
      </c>
      <c r="G23" s="163" t="s">
        <v>161</v>
      </c>
      <c r="H23" s="163" t="s">
        <v>164</v>
      </c>
      <c r="I23" s="163" t="s">
        <v>164</v>
      </c>
      <c r="J23" s="163" t="s">
        <v>163</v>
      </c>
      <c r="K23" s="139" t="s">
        <v>165</v>
      </c>
      <c r="L23" s="138">
        <v>9000</v>
      </c>
      <c r="M23" s="137">
        <v>0</v>
      </c>
    </row>
    <row r="24" spans="1:14" ht="22.5" x14ac:dyDescent="0.2">
      <c r="A24" s="162" t="s">
        <v>275</v>
      </c>
      <c r="B24" s="139" t="s">
        <v>197</v>
      </c>
      <c r="C24" s="144" t="s">
        <v>312</v>
      </c>
      <c r="D24" s="163" t="s">
        <v>313</v>
      </c>
      <c r="E24" s="144" t="s">
        <v>278</v>
      </c>
      <c r="F24" s="163" t="s">
        <v>161</v>
      </c>
      <c r="G24" s="163" t="s">
        <v>161</v>
      </c>
      <c r="H24" s="144" t="s">
        <v>164</v>
      </c>
      <c r="I24" s="163" t="s">
        <v>164</v>
      </c>
      <c r="J24" s="163" t="s">
        <v>163</v>
      </c>
      <c r="K24" s="163" t="s">
        <v>165</v>
      </c>
      <c r="L24" s="138">
        <v>9000</v>
      </c>
      <c r="M24" s="137">
        <v>0</v>
      </c>
    </row>
    <row r="25" spans="1:14" ht="22.5" x14ac:dyDescent="0.2">
      <c r="A25" s="162" t="s">
        <v>275</v>
      </c>
      <c r="B25" s="139" t="s">
        <v>197</v>
      </c>
      <c r="C25" s="144" t="s">
        <v>314</v>
      </c>
      <c r="D25" s="163" t="s">
        <v>315</v>
      </c>
      <c r="E25" s="144" t="s">
        <v>278</v>
      </c>
      <c r="F25" s="163" t="s">
        <v>161</v>
      </c>
      <c r="G25" s="163" t="s">
        <v>161</v>
      </c>
      <c r="H25" s="144" t="s">
        <v>164</v>
      </c>
      <c r="I25" s="144" t="s">
        <v>164</v>
      </c>
      <c r="J25" s="144" t="s">
        <v>163</v>
      </c>
      <c r="K25" s="144" t="s">
        <v>165</v>
      </c>
      <c r="L25" s="138">
        <v>1000</v>
      </c>
      <c r="M25" s="137">
        <v>0</v>
      </c>
    </row>
    <row r="26" spans="1:14" ht="22.5" x14ac:dyDescent="0.2">
      <c r="A26" s="162" t="s">
        <v>245</v>
      </c>
      <c r="B26" s="139" t="s">
        <v>197</v>
      </c>
      <c r="C26" s="144" t="s">
        <v>316</v>
      </c>
      <c r="D26" s="144" t="s">
        <v>317</v>
      </c>
      <c r="E26" s="144" t="s">
        <v>248</v>
      </c>
      <c r="F26" s="163" t="s">
        <v>161</v>
      </c>
      <c r="G26" s="163" t="s">
        <v>161</v>
      </c>
      <c r="H26" s="163" t="s">
        <v>162</v>
      </c>
      <c r="I26" s="163" t="s">
        <v>163</v>
      </c>
      <c r="J26" s="163" t="s">
        <v>318</v>
      </c>
      <c r="K26" s="144" t="s">
        <v>165</v>
      </c>
      <c r="L26" s="169">
        <v>1000</v>
      </c>
      <c r="M26" s="170">
        <v>0</v>
      </c>
    </row>
    <row r="27" spans="1:14" s="136" customFormat="1" ht="22.5" x14ac:dyDescent="0.2">
      <c r="A27" s="162" t="s">
        <v>219</v>
      </c>
      <c r="B27" s="139" t="s">
        <v>197</v>
      </c>
      <c r="C27" s="144" t="s">
        <v>319</v>
      </c>
      <c r="D27" s="144" t="s">
        <v>320</v>
      </c>
      <c r="E27" s="144" t="s">
        <v>222</v>
      </c>
      <c r="F27" s="163" t="s">
        <v>161</v>
      </c>
      <c r="G27" s="163" t="s">
        <v>161</v>
      </c>
      <c r="H27" s="163" t="s">
        <v>164</v>
      </c>
      <c r="I27" s="163" t="s">
        <v>164</v>
      </c>
      <c r="J27" s="163" t="s">
        <v>163</v>
      </c>
      <c r="K27" s="144" t="s">
        <v>165</v>
      </c>
      <c r="L27" s="169">
        <v>4000</v>
      </c>
      <c r="M27" s="170">
        <v>0</v>
      </c>
    </row>
    <row r="28" spans="1:14" ht="33.75" x14ac:dyDescent="0.2">
      <c r="A28" s="162" t="s">
        <v>219</v>
      </c>
      <c r="B28" s="139" t="s">
        <v>197</v>
      </c>
      <c r="C28" s="144" t="s">
        <v>321</v>
      </c>
      <c r="D28" s="144" t="s">
        <v>322</v>
      </c>
      <c r="E28" s="144" t="s">
        <v>222</v>
      </c>
      <c r="F28" s="163" t="s">
        <v>161</v>
      </c>
      <c r="G28" s="163" t="s">
        <v>161</v>
      </c>
      <c r="H28" s="163" t="s">
        <v>323</v>
      </c>
      <c r="I28" s="163" t="s">
        <v>164</v>
      </c>
      <c r="J28" s="163" t="s">
        <v>163</v>
      </c>
      <c r="K28" s="144" t="s">
        <v>165</v>
      </c>
      <c r="L28" s="138">
        <v>4000</v>
      </c>
      <c r="M28" s="137">
        <v>0</v>
      </c>
      <c r="N28" s="58"/>
    </row>
    <row r="29" spans="1:14" s="136" customFormat="1" ht="22.5" x14ac:dyDescent="0.2">
      <c r="A29" s="160" t="s">
        <v>219</v>
      </c>
      <c r="B29" s="148" t="s">
        <v>197</v>
      </c>
      <c r="C29" s="147" t="s">
        <v>324</v>
      </c>
      <c r="D29" s="144" t="s">
        <v>325</v>
      </c>
      <c r="E29" s="147" t="s">
        <v>222</v>
      </c>
      <c r="F29" s="161" t="s">
        <v>161</v>
      </c>
      <c r="G29" s="161" t="s">
        <v>161</v>
      </c>
      <c r="H29" s="161" t="s">
        <v>164</v>
      </c>
      <c r="I29" s="161" t="s">
        <v>164</v>
      </c>
      <c r="J29" s="161" t="s">
        <v>163</v>
      </c>
      <c r="K29" s="147" t="s">
        <v>165</v>
      </c>
      <c r="L29" s="158">
        <v>4000</v>
      </c>
      <c r="M29" s="159">
        <v>0</v>
      </c>
    </row>
    <row r="30" spans="1:14" ht="33.75" x14ac:dyDescent="0.2">
      <c r="A30" s="145" t="s">
        <v>251</v>
      </c>
      <c r="B30" s="139" t="s">
        <v>197</v>
      </c>
      <c r="C30" s="144" t="s">
        <v>326</v>
      </c>
      <c r="D30" s="139" t="s">
        <v>327</v>
      </c>
      <c r="E30" s="152" t="s">
        <v>238</v>
      </c>
      <c r="F30" s="139" t="s">
        <v>161</v>
      </c>
      <c r="G30" s="142" t="s">
        <v>161</v>
      </c>
      <c r="H30" s="167" t="s">
        <v>164</v>
      </c>
      <c r="I30" s="139" t="s">
        <v>164</v>
      </c>
      <c r="J30" s="153" t="s">
        <v>163</v>
      </c>
      <c r="K30" s="152" t="s">
        <v>165</v>
      </c>
      <c r="L30" s="169">
        <v>9000</v>
      </c>
      <c r="M30" s="170">
        <v>0</v>
      </c>
    </row>
    <row r="31" spans="1:14" ht="33.75" x14ac:dyDescent="0.2">
      <c r="A31" s="145" t="s">
        <v>251</v>
      </c>
      <c r="B31" s="139" t="s">
        <v>197</v>
      </c>
      <c r="C31" s="144" t="s">
        <v>328</v>
      </c>
      <c r="D31" s="139" t="s">
        <v>329</v>
      </c>
      <c r="E31" s="141" t="s">
        <v>238</v>
      </c>
      <c r="F31" s="139" t="s">
        <v>161</v>
      </c>
      <c r="G31" s="142" t="s">
        <v>161</v>
      </c>
      <c r="H31" s="167" t="s">
        <v>164</v>
      </c>
      <c r="I31" s="139" t="s">
        <v>164</v>
      </c>
      <c r="J31" s="153" t="s">
        <v>163</v>
      </c>
      <c r="K31" s="139" t="s">
        <v>165</v>
      </c>
      <c r="L31" s="138">
        <v>1000</v>
      </c>
      <c r="M31" s="137">
        <v>0</v>
      </c>
    </row>
    <row r="32" spans="1:14" ht="22.5" x14ac:dyDescent="0.2">
      <c r="A32" s="160" t="s">
        <v>257</v>
      </c>
      <c r="B32" s="148" t="s">
        <v>197</v>
      </c>
      <c r="C32" s="147" t="s">
        <v>330</v>
      </c>
      <c r="D32" s="147" t="s">
        <v>331</v>
      </c>
      <c r="E32" s="147" t="s">
        <v>260</v>
      </c>
      <c r="F32" s="161" t="s">
        <v>161</v>
      </c>
      <c r="G32" s="161" t="s">
        <v>161</v>
      </c>
      <c r="H32" s="161" t="s">
        <v>332</v>
      </c>
      <c r="I32" s="161" t="s">
        <v>333</v>
      </c>
      <c r="J32" s="161">
        <v>951117198</v>
      </c>
      <c r="K32" s="147" t="s">
        <v>165</v>
      </c>
      <c r="L32" s="158">
        <v>3617</v>
      </c>
      <c r="M32" s="178">
        <v>0</v>
      </c>
    </row>
    <row r="33" spans="1:13" ht="22.5" x14ac:dyDescent="0.2">
      <c r="A33" s="160" t="s">
        <v>257</v>
      </c>
      <c r="B33" s="143" t="s">
        <v>197</v>
      </c>
      <c r="C33" s="147" t="s">
        <v>334</v>
      </c>
      <c r="D33" s="147" t="s">
        <v>335</v>
      </c>
      <c r="E33" s="147" t="s">
        <v>260</v>
      </c>
      <c r="F33" s="161" t="s">
        <v>161</v>
      </c>
      <c r="G33" s="161" t="s">
        <v>161</v>
      </c>
      <c r="H33" s="161" t="s">
        <v>299</v>
      </c>
      <c r="I33" s="161" t="s">
        <v>164</v>
      </c>
      <c r="J33" s="161">
        <v>37431620</v>
      </c>
      <c r="K33" s="147" t="s">
        <v>165</v>
      </c>
      <c r="L33" s="158">
        <v>15000</v>
      </c>
      <c r="M33" s="168">
        <v>0</v>
      </c>
    </row>
    <row r="34" spans="1:13" ht="22.5" x14ac:dyDescent="0.2">
      <c r="A34" s="162" t="s">
        <v>257</v>
      </c>
      <c r="B34" s="139" t="s">
        <v>197</v>
      </c>
      <c r="C34" s="144" t="s">
        <v>336</v>
      </c>
      <c r="D34" s="147" t="s">
        <v>337</v>
      </c>
      <c r="E34" s="144" t="s">
        <v>260</v>
      </c>
      <c r="F34" s="163" t="s">
        <v>161</v>
      </c>
      <c r="G34" s="144" t="s">
        <v>161</v>
      </c>
      <c r="H34" s="163" t="s">
        <v>338</v>
      </c>
      <c r="I34" s="144" t="s">
        <v>164</v>
      </c>
      <c r="J34" s="163">
        <v>9120034</v>
      </c>
      <c r="K34" s="144" t="s">
        <v>165</v>
      </c>
      <c r="L34" s="138">
        <v>8500</v>
      </c>
      <c r="M34" s="166">
        <v>0</v>
      </c>
    </row>
    <row r="35" spans="1:13" ht="22.5" x14ac:dyDescent="0.2">
      <c r="A35" s="162" t="s">
        <v>257</v>
      </c>
      <c r="B35" s="139" t="s">
        <v>197</v>
      </c>
      <c r="C35" s="144" t="s">
        <v>339</v>
      </c>
      <c r="D35" s="147" t="s">
        <v>340</v>
      </c>
      <c r="E35" s="144" t="s">
        <v>260</v>
      </c>
      <c r="F35" s="163" t="s">
        <v>161</v>
      </c>
      <c r="G35" s="163" t="s">
        <v>161</v>
      </c>
      <c r="H35" s="163" t="s">
        <v>341</v>
      </c>
      <c r="I35" s="163" t="s">
        <v>164</v>
      </c>
      <c r="J35" s="163" t="s">
        <v>342</v>
      </c>
      <c r="K35" s="144" t="s">
        <v>165</v>
      </c>
      <c r="L35" s="138">
        <v>10000</v>
      </c>
      <c r="M35" s="166">
        <v>0</v>
      </c>
    </row>
    <row r="36" spans="1:13" ht="22.5" x14ac:dyDescent="0.2">
      <c r="A36" s="162" t="s">
        <v>257</v>
      </c>
      <c r="B36" s="139" t="s">
        <v>197</v>
      </c>
      <c r="C36" s="144" t="s">
        <v>343</v>
      </c>
      <c r="D36" s="147" t="s">
        <v>344</v>
      </c>
      <c r="E36" s="144" t="s">
        <v>260</v>
      </c>
      <c r="F36" s="163" t="s">
        <v>161</v>
      </c>
      <c r="G36" s="163" t="s">
        <v>161</v>
      </c>
      <c r="H36" s="163" t="s">
        <v>299</v>
      </c>
      <c r="I36" s="163" t="s">
        <v>164</v>
      </c>
      <c r="J36" s="163" t="s">
        <v>345</v>
      </c>
      <c r="K36" s="144" t="s">
        <v>165</v>
      </c>
      <c r="L36" s="169">
        <v>10000</v>
      </c>
      <c r="M36" s="170">
        <v>0</v>
      </c>
    </row>
    <row r="37" spans="1:13" ht="22.5" x14ac:dyDescent="0.2">
      <c r="A37" s="160" t="s">
        <v>257</v>
      </c>
      <c r="B37" s="148" t="s">
        <v>197</v>
      </c>
      <c r="C37" s="147" t="s">
        <v>346</v>
      </c>
      <c r="D37" s="147" t="s">
        <v>347</v>
      </c>
      <c r="E37" s="147" t="s">
        <v>260</v>
      </c>
      <c r="F37" s="161" t="s">
        <v>348</v>
      </c>
      <c r="G37" s="161" t="s">
        <v>161</v>
      </c>
      <c r="H37" s="161" t="s">
        <v>162</v>
      </c>
      <c r="I37" s="161" t="s">
        <v>164</v>
      </c>
      <c r="J37" s="161" t="s">
        <v>349</v>
      </c>
      <c r="K37" s="147" t="s">
        <v>171</v>
      </c>
      <c r="L37" s="158">
        <v>9500</v>
      </c>
      <c r="M37" s="168">
        <v>0</v>
      </c>
    </row>
    <row r="38" spans="1:13" ht="10.5" customHeight="1" x14ac:dyDescent="0.2">
      <c r="A38" s="162" t="s">
        <v>227</v>
      </c>
      <c r="B38" s="139" t="s">
        <v>197</v>
      </c>
      <c r="C38" s="144" t="s">
        <v>350</v>
      </c>
      <c r="D38" s="147" t="s">
        <v>351</v>
      </c>
      <c r="E38" s="144" t="s">
        <v>230</v>
      </c>
      <c r="F38" s="163" t="s">
        <v>161</v>
      </c>
      <c r="G38" s="163" t="s">
        <v>161</v>
      </c>
      <c r="H38" s="163" t="s">
        <v>164</v>
      </c>
      <c r="I38" s="163" t="s">
        <v>164</v>
      </c>
      <c r="J38" s="163" t="s">
        <v>163</v>
      </c>
      <c r="K38" s="144" t="s">
        <v>165</v>
      </c>
      <c r="L38" s="138">
        <v>8500</v>
      </c>
      <c r="M38" s="137">
        <v>0</v>
      </c>
    </row>
    <row r="39" spans="1:13" ht="22.5" x14ac:dyDescent="0.2">
      <c r="A39" s="179" t="s">
        <v>257</v>
      </c>
      <c r="B39" s="180" t="s">
        <v>197</v>
      </c>
      <c r="C39" s="181" t="s">
        <v>352</v>
      </c>
      <c r="D39" s="147" t="s">
        <v>353</v>
      </c>
      <c r="E39" s="181" t="s">
        <v>260</v>
      </c>
      <c r="F39" s="182" t="s">
        <v>161</v>
      </c>
      <c r="G39" s="181" t="s">
        <v>161</v>
      </c>
      <c r="H39" s="182" t="s">
        <v>299</v>
      </c>
      <c r="I39" s="181" t="s">
        <v>164</v>
      </c>
      <c r="J39" s="182">
        <v>227288920</v>
      </c>
      <c r="K39" s="181" t="s">
        <v>165</v>
      </c>
      <c r="L39" s="183">
        <v>9000</v>
      </c>
      <c r="M39" s="184">
        <v>0</v>
      </c>
    </row>
    <row r="40" spans="1:13" s="136" customFormat="1" ht="34.5" thickBot="1" x14ac:dyDescent="0.25">
      <c r="A40" s="191" t="s">
        <v>203</v>
      </c>
      <c r="B40" s="186" t="s">
        <v>197</v>
      </c>
      <c r="C40" s="192" t="s">
        <v>291</v>
      </c>
      <c r="D40" s="193" t="s">
        <v>437</v>
      </c>
      <c r="E40" s="193" t="s">
        <v>206</v>
      </c>
      <c r="F40" s="186" t="s">
        <v>161</v>
      </c>
      <c r="G40" s="188" t="s">
        <v>161</v>
      </c>
      <c r="H40" s="187" t="s">
        <v>164</v>
      </c>
      <c r="I40" s="186" t="s">
        <v>164</v>
      </c>
      <c r="J40" s="189" t="s">
        <v>163</v>
      </c>
      <c r="K40" s="193" t="s">
        <v>165</v>
      </c>
      <c r="L40" s="190">
        <v>9000</v>
      </c>
      <c r="M40" s="198">
        <v>0</v>
      </c>
    </row>
    <row r="41" spans="1:13" ht="16.5" thickTop="1" x14ac:dyDescent="0.2">
      <c r="I41" s="249" t="s">
        <v>142</v>
      </c>
      <c r="J41" s="249"/>
      <c r="K41" s="249"/>
      <c r="L41" s="119">
        <f>SUM(L13:L40)</f>
        <v>189617</v>
      </c>
      <c r="M41" s="116"/>
    </row>
    <row r="42" spans="1:13" x14ac:dyDescent="0.2">
      <c r="L42" s="75" t="s">
        <v>536</v>
      </c>
    </row>
  </sheetData>
  <mergeCells count="3">
    <mergeCell ref="A9:M9"/>
    <mergeCell ref="A10:M10"/>
    <mergeCell ref="I41:K41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58"/>
  <sheetViews>
    <sheetView showGridLines="0" topLeftCell="A55" zoomScale="98" zoomScaleNormal="98" workbookViewId="0">
      <selection activeCell="A50" sqref="A50:XFD50"/>
    </sheetView>
  </sheetViews>
  <sheetFormatPr baseColWidth="10" defaultRowHeight="12.75" x14ac:dyDescent="0.2"/>
  <cols>
    <col min="1" max="1" width="11.5703125" style="70" customWidth="1"/>
    <col min="2" max="2" width="11.7109375" style="71" customWidth="1"/>
    <col min="3" max="3" width="25.85546875" customWidth="1"/>
    <col min="4" max="4" width="13.5703125" customWidth="1"/>
    <col min="5" max="5" width="22.5703125" style="73" customWidth="1"/>
    <col min="6" max="6" width="8.7109375" style="70" customWidth="1"/>
    <col min="7" max="7" width="10.7109375" style="70" customWidth="1"/>
    <col min="8" max="8" width="12.5703125" customWidth="1"/>
    <col min="9" max="9" width="11.28515625" customWidth="1"/>
    <col min="10" max="10" width="11" customWidth="1"/>
    <col min="11" max="11" width="10.5703125" style="70" customWidth="1"/>
    <col min="12" max="12" width="14.140625" style="75" customWidth="1"/>
    <col min="13" max="13" width="15.5703125" customWidth="1"/>
  </cols>
  <sheetData>
    <row r="7" spans="1:20" ht="15.75" customHeight="1" x14ac:dyDescent="0.25">
      <c r="A7" s="69"/>
      <c r="B7" s="68"/>
      <c r="C7" s="56"/>
      <c r="D7" s="56"/>
      <c r="E7" s="56"/>
      <c r="F7" s="69"/>
      <c r="G7" s="69"/>
      <c r="H7" s="56"/>
      <c r="I7" s="56"/>
      <c r="J7" s="53"/>
      <c r="K7" s="69"/>
      <c r="L7" s="76" t="s">
        <v>158</v>
      </c>
      <c r="M7" s="57"/>
      <c r="N7" s="50"/>
      <c r="O7" s="50"/>
      <c r="P7" s="50"/>
      <c r="Q7" s="50"/>
      <c r="R7" s="50"/>
      <c r="S7" s="50"/>
      <c r="T7" s="50"/>
    </row>
    <row r="8" spans="1:20" ht="18" x14ac:dyDescent="0.25">
      <c r="A8" s="250" t="s">
        <v>159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67"/>
      <c r="O8" s="50"/>
      <c r="P8" s="50"/>
      <c r="Q8" s="50"/>
      <c r="R8" s="50"/>
      <c r="S8" s="50"/>
      <c r="T8" s="50"/>
    </row>
    <row r="9" spans="1:20" ht="15" x14ac:dyDescent="0.25">
      <c r="A9" s="251" t="s">
        <v>537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20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74"/>
      <c r="M10" s="55"/>
      <c r="N10" s="55"/>
    </row>
    <row r="11" spans="1:20" ht="24" x14ac:dyDescent="0.2">
      <c r="A11" s="81" t="s">
        <v>30</v>
      </c>
      <c r="B11" s="81" t="s">
        <v>24</v>
      </c>
      <c r="C11" s="81" t="s">
        <v>29</v>
      </c>
      <c r="D11" s="81" t="s">
        <v>21</v>
      </c>
      <c r="E11" s="81" t="s">
        <v>22</v>
      </c>
      <c r="F11" s="81" t="s">
        <v>19</v>
      </c>
      <c r="G11" s="81" t="s">
        <v>28</v>
      </c>
      <c r="H11" s="81" t="s">
        <v>1</v>
      </c>
      <c r="I11" s="81" t="s">
        <v>2</v>
      </c>
      <c r="J11" s="81" t="s">
        <v>20</v>
      </c>
      <c r="K11" s="81" t="s">
        <v>16</v>
      </c>
      <c r="L11" s="82" t="s">
        <v>23</v>
      </c>
      <c r="M11" s="81" t="s">
        <v>141</v>
      </c>
      <c r="N11" s="58"/>
    </row>
    <row r="12" spans="1:20" s="136" customFormat="1" ht="51.75" customHeight="1" x14ac:dyDescent="0.2">
      <c r="A12" s="141" t="s">
        <v>196</v>
      </c>
      <c r="B12" s="139" t="s">
        <v>197</v>
      </c>
      <c r="C12" s="141" t="s">
        <v>354</v>
      </c>
      <c r="D12" s="139" t="s">
        <v>355</v>
      </c>
      <c r="E12" s="141" t="s">
        <v>200</v>
      </c>
      <c r="F12" s="139" t="s">
        <v>161</v>
      </c>
      <c r="G12" s="142" t="s">
        <v>161</v>
      </c>
      <c r="H12" s="141" t="s">
        <v>164</v>
      </c>
      <c r="I12" s="139" t="s">
        <v>164</v>
      </c>
      <c r="J12" s="140" t="s">
        <v>163</v>
      </c>
      <c r="K12" s="139" t="s">
        <v>165</v>
      </c>
      <c r="L12" s="213">
        <v>800</v>
      </c>
      <c r="M12" s="215">
        <v>0</v>
      </c>
    </row>
    <row r="13" spans="1:20" ht="33.75" x14ac:dyDescent="0.2">
      <c r="A13" s="152" t="s">
        <v>196</v>
      </c>
      <c r="B13" s="139" t="s">
        <v>197</v>
      </c>
      <c r="C13" s="152" t="s">
        <v>356</v>
      </c>
      <c r="D13" s="139" t="s">
        <v>357</v>
      </c>
      <c r="E13" s="152" t="s">
        <v>200</v>
      </c>
      <c r="F13" s="139" t="s">
        <v>161</v>
      </c>
      <c r="G13" s="142" t="s">
        <v>161</v>
      </c>
      <c r="H13" s="141" t="s">
        <v>164</v>
      </c>
      <c r="I13" s="139" t="s">
        <v>164</v>
      </c>
      <c r="J13" s="140" t="s">
        <v>163</v>
      </c>
      <c r="K13" s="152" t="s">
        <v>165</v>
      </c>
      <c r="L13" s="211">
        <v>850</v>
      </c>
      <c r="M13" s="211">
        <v>0</v>
      </c>
      <c r="N13" s="58"/>
    </row>
    <row r="14" spans="1:20" s="136" customFormat="1" ht="33.75" x14ac:dyDescent="0.2">
      <c r="A14" s="141" t="s">
        <v>196</v>
      </c>
      <c r="B14" s="139" t="s">
        <v>197</v>
      </c>
      <c r="C14" s="141" t="s">
        <v>358</v>
      </c>
      <c r="D14" s="139" t="s">
        <v>359</v>
      </c>
      <c r="E14" s="141" t="s">
        <v>200</v>
      </c>
      <c r="F14" s="139" t="s">
        <v>161</v>
      </c>
      <c r="G14" s="142" t="s">
        <v>161</v>
      </c>
      <c r="H14" s="141" t="s">
        <v>164</v>
      </c>
      <c r="I14" s="139" t="s">
        <v>164</v>
      </c>
      <c r="J14" s="140" t="s">
        <v>163</v>
      </c>
      <c r="K14" s="139" t="s">
        <v>165</v>
      </c>
      <c r="L14" s="213">
        <v>800</v>
      </c>
      <c r="M14" s="215">
        <v>0</v>
      </c>
    </row>
    <row r="15" spans="1:20" s="136" customFormat="1" ht="33.75" x14ac:dyDescent="0.2">
      <c r="A15" s="141" t="s">
        <v>196</v>
      </c>
      <c r="B15" s="139" t="s">
        <v>197</v>
      </c>
      <c r="C15" s="141" t="s">
        <v>360</v>
      </c>
      <c r="D15" s="139" t="s">
        <v>361</v>
      </c>
      <c r="E15" s="141" t="s">
        <v>200</v>
      </c>
      <c r="F15" s="139" t="s">
        <v>161</v>
      </c>
      <c r="G15" s="142" t="s">
        <v>161</v>
      </c>
      <c r="H15" s="141" t="s">
        <v>164</v>
      </c>
      <c r="I15" s="139" t="s">
        <v>164</v>
      </c>
      <c r="J15" s="140" t="s">
        <v>163</v>
      </c>
      <c r="K15" s="139" t="s">
        <v>165</v>
      </c>
      <c r="L15" s="213">
        <v>800</v>
      </c>
      <c r="M15" s="215">
        <v>0</v>
      </c>
    </row>
    <row r="16" spans="1:20" s="136" customFormat="1" ht="33.75" x14ac:dyDescent="0.2">
      <c r="A16" s="141" t="s">
        <v>196</v>
      </c>
      <c r="B16" s="139" t="s">
        <v>197</v>
      </c>
      <c r="C16" s="141" t="s">
        <v>362</v>
      </c>
      <c r="D16" s="139" t="s">
        <v>363</v>
      </c>
      <c r="E16" s="141" t="s">
        <v>200</v>
      </c>
      <c r="F16" s="139" t="s">
        <v>161</v>
      </c>
      <c r="G16" s="142" t="s">
        <v>161</v>
      </c>
      <c r="H16" s="141" t="s">
        <v>164</v>
      </c>
      <c r="I16" s="139" t="s">
        <v>164</v>
      </c>
      <c r="J16" s="140" t="s">
        <v>163</v>
      </c>
      <c r="K16" s="139" t="s">
        <v>165</v>
      </c>
      <c r="L16" s="213">
        <v>800</v>
      </c>
      <c r="M16" s="215">
        <v>0</v>
      </c>
    </row>
    <row r="17" spans="1:14" s="136" customFormat="1" ht="33.75" x14ac:dyDescent="0.2">
      <c r="A17" s="152" t="s">
        <v>203</v>
      </c>
      <c r="B17" s="139" t="s">
        <v>197</v>
      </c>
      <c r="C17" s="152" t="s">
        <v>192</v>
      </c>
      <c r="D17" s="152" t="s">
        <v>364</v>
      </c>
      <c r="E17" s="152" t="s">
        <v>206</v>
      </c>
      <c r="F17" s="139" t="s">
        <v>161</v>
      </c>
      <c r="G17" s="142" t="s">
        <v>161</v>
      </c>
      <c r="H17" s="141" t="s">
        <v>164</v>
      </c>
      <c r="I17" s="139" t="s">
        <v>164</v>
      </c>
      <c r="J17" s="140" t="s">
        <v>163</v>
      </c>
      <c r="K17" s="152" t="s">
        <v>165</v>
      </c>
      <c r="L17" s="211">
        <v>850</v>
      </c>
      <c r="M17" s="211">
        <v>0</v>
      </c>
    </row>
    <row r="18" spans="1:14" ht="33.75" x14ac:dyDescent="0.2">
      <c r="A18" s="141" t="s">
        <v>203</v>
      </c>
      <c r="B18" s="139" t="s">
        <v>197</v>
      </c>
      <c r="C18" s="141" t="s">
        <v>365</v>
      </c>
      <c r="D18" s="152" t="s">
        <v>366</v>
      </c>
      <c r="E18" s="141" t="s">
        <v>206</v>
      </c>
      <c r="F18" s="139" t="s">
        <v>161</v>
      </c>
      <c r="G18" s="142" t="s">
        <v>161</v>
      </c>
      <c r="H18" s="141" t="s">
        <v>164</v>
      </c>
      <c r="I18" s="139" t="s">
        <v>164</v>
      </c>
      <c r="J18" s="140" t="s">
        <v>163</v>
      </c>
      <c r="K18" s="139" t="s">
        <v>165</v>
      </c>
      <c r="L18" s="213">
        <v>850</v>
      </c>
      <c r="M18" s="215">
        <v>0</v>
      </c>
      <c r="N18" s="58"/>
    </row>
    <row r="19" spans="1:14" s="136" customFormat="1" ht="33.75" x14ac:dyDescent="0.2">
      <c r="A19" s="141" t="s">
        <v>203</v>
      </c>
      <c r="B19" s="139" t="s">
        <v>197</v>
      </c>
      <c r="C19" s="144" t="s">
        <v>192</v>
      </c>
      <c r="D19" s="152" t="s">
        <v>367</v>
      </c>
      <c r="E19" s="141" t="s">
        <v>206</v>
      </c>
      <c r="F19" s="139" t="s">
        <v>161</v>
      </c>
      <c r="G19" s="142" t="s">
        <v>161</v>
      </c>
      <c r="H19" s="141" t="s">
        <v>164</v>
      </c>
      <c r="I19" s="139" t="s">
        <v>164</v>
      </c>
      <c r="J19" s="140" t="s">
        <v>163</v>
      </c>
      <c r="K19" s="139" t="s">
        <v>165</v>
      </c>
      <c r="L19" s="213">
        <v>850</v>
      </c>
      <c r="M19" s="215">
        <v>0</v>
      </c>
    </row>
    <row r="20" spans="1:14" s="136" customFormat="1" ht="33.75" x14ac:dyDescent="0.2">
      <c r="A20" s="152" t="s">
        <v>203</v>
      </c>
      <c r="B20" s="139" t="s">
        <v>197</v>
      </c>
      <c r="C20" s="144" t="s">
        <v>368</v>
      </c>
      <c r="D20" s="152" t="s">
        <v>369</v>
      </c>
      <c r="E20" s="152" t="s">
        <v>206</v>
      </c>
      <c r="F20" s="139" t="s">
        <v>161</v>
      </c>
      <c r="G20" s="142" t="s">
        <v>161</v>
      </c>
      <c r="H20" s="141" t="s">
        <v>164</v>
      </c>
      <c r="I20" s="139" t="s">
        <v>164</v>
      </c>
      <c r="J20" s="140" t="s">
        <v>163</v>
      </c>
      <c r="K20" s="152" t="s">
        <v>165</v>
      </c>
      <c r="L20" s="211">
        <v>900</v>
      </c>
      <c r="M20" s="211">
        <v>0</v>
      </c>
    </row>
    <row r="21" spans="1:14" ht="33.75" customHeight="1" x14ac:dyDescent="0.2">
      <c r="A21" s="141" t="s">
        <v>235</v>
      </c>
      <c r="B21" s="139" t="s">
        <v>197</v>
      </c>
      <c r="C21" s="144" t="s">
        <v>370</v>
      </c>
      <c r="D21" s="139" t="s">
        <v>371</v>
      </c>
      <c r="E21" s="141" t="s">
        <v>238</v>
      </c>
      <c r="F21" s="139" t="s">
        <v>161</v>
      </c>
      <c r="G21" s="142" t="s">
        <v>161</v>
      </c>
      <c r="H21" s="141" t="s">
        <v>164</v>
      </c>
      <c r="I21" s="139" t="s">
        <v>164</v>
      </c>
      <c r="J21" s="140" t="s">
        <v>163</v>
      </c>
      <c r="K21" s="139" t="s">
        <v>165</v>
      </c>
      <c r="L21" s="213">
        <v>750</v>
      </c>
      <c r="M21" s="214">
        <v>0</v>
      </c>
    </row>
    <row r="22" spans="1:14" ht="30" customHeight="1" x14ac:dyDescent="0.2">
      <c r="A22" s="141" t="s">
        <v>235</v>
      </c>
      <c r="B22" s="139" t="s">
        <v>197</v>
      </c>
      <c r="C22" s="144" t="s">
        <v>192</v>
      </c>
      <c r="D22" s="139" t="s">
        <v>372</v>
      </c>
      <c r="E22" s="141" t="s">
        <v>238</v>
      </c>
      <c r="F22" s="139" t="s">
        <v>161</v>
      </c>
      <c r="G22" s="142" t="s">
        <v>161</v>
      </c>
      <c r="H22" s="141" t="s">
        <v>164</v>
      </c>
      <c r="I22" s="139" t="s">
        <v>164</v>
      </c>
      <c r="J22" s="140" t="s">
        <v>163</v>
      </c>
      <c r="K22" s="139" t="s">
        <v>165</v>
      </c>
      <c r="L22" s="213">
        <v>850</v>
      </c>
      <c r="M22" s="214">
        <v>0</v>
      </c>
    </row>
    <row r="23" spans="1:14" s="136" customFormat="1" ht="31.5" customHeight="1" x14ac:dyDescent="0.2">
      <c r="A23" s="152" t="s">
        <v>235</v>
      </c>
      <c r="B23" s="139" t="s">
        <v>197</v>
      </c>
      <c r="C23" s="144" t="s">
        <v>373</v>
      </c>
      <c r="D23" s="139" t="s">
        <v>374</v>
      </c>
      <c r="E23" s="152" t="s">
        <v>238</v>
      </c>
      <c r="F23" s="139" t="s">
        <v>161</v>
      </c>
      <c r="G23" s="142" t="s">
        <v>161</v>
      </c>
      <c r="H23" s="141" t="s">
        <v>164</v>
      </c>
      <c r="I23" s="139" t="s">
        <v>164</v>
      </c>
      <c r="J23" s="152" t="s">
        <v>163</v>
      </c>
      <c r="K23" s="152" t="s">
        <v>165</v>
      </c>
      <c r="L23" s="211">
        <v>900</v>
      </c>
      <c r="M23" s="211">
        <v>0</v>
      </c>
    </row>
    <row r="24" spans="1:14" s="136" customFormat="1" ht="27" customHeight="1" x14ac:dyDescent="0.2">
      <c r="A24" s="141" t="s">
        <v>235</v>
      </c>
      <c r="B24" s="139" t="s">
        <v>197</v>
      </c>
      <c r="C24" s="144" t="s">
        <v>375</v>
      </c>
      <c r="D24" s="139" t="s">
        <v>376</v>
      </c>
      <c r="E24" s="141" t="s">
        <v>238</v>
      </c>
      <c r="F24" s="139" t="s">
        <v>161</v>
      </c>
      <c r="G24" s="142" t="s">
        <v>161</v>
      </c>
      <c r="H24" s="141" t="s">
        <v>164</v>
      </c>
      <c r="I24" s="139" t="s">
        <v>164</v>
      </c>
      <c r="J24" s="140" t="s">
        <v>163</v>
      </c>
      <c r="K24" s="139" t="s">
        <v>165</v>
      </c>
      <c r="L24" s="213">
        <v>750</v>
      </c>
      <c r="M24" s="214">
        <v>0</v>
      </c>
    </row>
    <row r="25" spans="1:14" s="136" customFormat="1" ht="32.25" customHeight="1" x14ac:dyDescent="0.2">
      <c r="A25" s="141" t="s">
        <v>235</v>
      </c>
      <c r="B25" s="139" t="s">
        <v>197</v>
      </c>
      <c r="C25" s="144" t="s">
        <v>377</v>
      </c>
      <c r="D25" s="139" t="s">
        <v>378</v>
      </c>
      <c r="E25" s="141" t="s">
        <v>238</v>
      </c>
      <c r="F25" s="139" t="s">
        <v>161</v>
      </c>
      <c r="G25" s="142" t="s">
        <v>161</v>
      </c>
      <c r="H25" s="141" t="s">
        <v>164</v>
      </c>
      <c r="I25" s="139" t="s">
        <v>164</v>
      </c>
      <c r="J25" s="140" t="s">
        <v>163</v>
      </c>
      <c r="K25" s="139" t="s">
        <v>165</v>
      </c>
      <c r="L25" s="213">
        <v>750</v>
      </c>
      <c r="M25" s="214">
        <v>0</v>
      </c>
    </row>
    <row r="26" spans="1:14" s="136" customFormat="1" ht="45" x14ac:dyDescent="0.2">
      <c r="A26" s="141" t="s">
        <v>211</v>
      </c>
      <c r="B26" s="139" t="s">
        <v>197</v>
      </c>
      <c r="C26" s="144" t="s">
        <v>379</v>
      </c>
      <c r="D26" s="139" t="s">
        <v>380</v>
      </c>
      <c r="E26" s="141" t="s">
        <v>214</v>
      </c>
      <c r="F26" s="139" t="s">
        <v>161</v>
      </c>
      <c r="G26" s="142" t="s">
        <v>161</v>
      </c>
      <c r="H26" s="167" t="s">
        <v>164</v>
      </c>
      <c r="I26" s="167" t="s">
        <v>164</v>
      </c>
      <c r="J26" s="153" t="s">
        <v>163</v>
      </c>
      <c r="K26" s="139" t="s">
        <v>165</v>
      </c>
      <c r="L26" s="213">
        <v>750</v>
      </c>
      <c r="M26" s="212">
        <v>0</v>
      </c>
    </row>
    <row r="27" spans="1:14" s="136" customFormat="1" ht="45.75" customHeight="1" x14ac:dyDescent="0.2">
      <c r="A27" s="152" t="s">
        <v>211</v>
      </c>
      <c r="B27" s="139" t="s">
        <v>197</v>
      </c>
      <c r="C27" s="144" t="s">
        <v>379</v>
      </c>
      <c r="D27" s="139" t="s">
        <v>381</v>
      </c>
      <c r="E27" s="141" t="s">
        <v>214</v>
      </c>
      <c r="F27" s="139" t="s">
        <v>161</v>
      </c>
      <c r="G27" s="142" t="s">
        <v>161</v>
      </c>
      <c r="H27" s="167" t="s">
        <v>164</v>
      </c>
      <c r="I27" s="167" t="s">
        <v>164</v>
      </c>
      <c r="J27" s="152" t="s">
        <v>163</v>
      </c>
      <c r="K27" s="152" t="s">
        <v>165</v>
      </c>
      <c r="L27" s="211">
        <v>750</v>
      </c>
      <c r="M27" s="211">
        <v>0</v>
      </c>
    </row>
    <row r="28" spans="1:14" ht="45" x14ac:dyDescent="0.2">
      <c r="A28" s="141" t="s">
        <v>216</v>
      </c>
      <c r="B28" s="139" t="s">
        <v>197</v>
      </c>
      <c r="C28" s="144" t="s">
        <v>382</v>
      </c>
      <c r="D28" s="152" t="s">
        <v>383</v>
      </c>
      <c r="E28" s="141" t="s">
        <v>218</v>
      </c>
      <c r="F28" s="163" t="s">
        <v>161</v>
      </c>
      <c r="G28" s="163" t="s">
        <v>161</v>
      </c>
      <c r="H28" s="163" t="s">
        <v>384</v>
      </c>
      <c r="I28" s="163" t="s">
        <v>164</v>
      </c>
      <c r="J28" s="163">
        <v>27243920</v>
      </c>
      <c r="K28" s="139"/>
      <c r="L28" s="213">
        <v>800</v>
      </c>
      <c r="M28" s="212">
        <v>0</v>
      </c>
    </row>
    <row r="29" spans="1:14" ht="45" x14ac:dyDescent="0.2">
      <c r="A29" s="141" t="s">
        <v>216</v>
      </c>
      <c r="B29" s="139" t="s">
        <v>197</v>
      </c>
      <c r="C29" s="144" t="s">
        <v>385</v>
      </c>
      <c r="D29" s="152" t="s">
        <v>386</v>
      </c>
      <c r="E29" s="141" t="s">
        <v>218</v>
      </c>
      <c r="F29" s="163" t="s">
        <v>161</v>
      </c>
      <c r="G29" s="163" t="s">
        <v>161</v>
      </c>
      <c r="H29" s="163" t="s">
        <v>176</v>
      </c>
      <c r="I29" s="144" t="s">
        <v>164</v>
      </c>
      <c r="J29" s="144" t="s">
        <v>163</v>
      </c>
      <c r="K29" s="139"/>
      <c r="L29" s="213">
        <v>850</v>
      </c>
      <c r="M29" s="212">
        <v>0</v>
      </c>
    </row>
    <row r="30" spans="1:14" s="136" customFormat="1" ht="33.75" x14ac:dyDescent="0.2">
      <c r="A30" s="162" t="s">
        <v>387</v>
      </c>
      <c r="B30" s="139" t="s">
        <v>197</v>
      </c>
      <c r="C30" s="144" t="s">
        <v>388</v>
      </c>
      <c r="D30" s="163" t="s">
        <v>389</v>
      </c>
      <c r="E30" s="144" t="s">
        <v>390</v>
      </c>
      <c r="F30" s="163" t="s">
        <v>161</v>
      </c>
      <c r="G30" s="163" t="s">
        <v>161</v>
      </c>
      <c r="H30" s="144" t="s">
        <v>164</v>
      </c>
      <c r="I30" s="163" t="s">
        <v>164</v>
      </c>
      <c r="J30" s="163" t="s">
        <v>163</v>
      </c>
      <c r="K30" s="163" t="s">
        <v>165</v>
      </c>
      <c r="L30" s="169">
        <v>750</v>
      </c>
      <c r="M30" s="170">
        <v>0</v>
      </c>
    </row>
    <row r="31" spans="1:14" ht="22.5" x14ac:dyDescent="0.2">
      <c r="A31" s="144" t="s">
        <v>391</v>
      </c>
      <c r="B31" s="139" t="s">
        <v>197</v>
      </c>
      <c r="C31" s="144" t="s">
        <v>392</v>
      </c>
      <c r="D31" s="163" t="s">
        <v>393</v>
      </c>
      <c r="E31" s="144" t="s">
        <v>390</v>
      </c>
      <c r="F31" s="163" t="s">
        <v>161</v>
      </c>
      <c r="G31" s="163" t="s">
        <v>161</v>
      </c>
      <c r="H31" s="144" t="s">
        <v>164</v>
      </c>
      <c r="I31" s="163" t="s">
        <v>164</v>
      </c>
      <c r="J31" s="163" t="s">
        <v>163</v>
      </c>
      <c r="K31" s="163" t="s">
        <v>165</v>
      </c>
      <c r="L31" s="211">
        <v>750</v>
      </c>
      <c r="M31" s="212">
        <v>0</v>
      </c>
      <c r="N31" s="58"/>
    </row>
    <row r="32" spans="1:14" ht="33.75" x14ac:dyDescent="0.2">
      <c r="A32" s="144" t="s">
        <v>394</v>
      </c>
      <c r="B32" s="139" t="s">
        <v>197</v>
      </c>
      <c r="C32" s="144" t="s">
        <v>395</v>
      </c>
      <c r="D32" s="163" t="s">
        <v>396</v>
      </c>
      <c r="E32" s="144" t="s">
        <v>278</v>
      </c>
      <c r="F32" s="163" t="s">
        <v>161</v>
      </c>
      <c r="G32" s="163" t="s">
        <v>161</v>
      </c>
      <c r="H32" s="144" t="s">
        <v>164</v>
      </c>
      <c r="I32" s="163" t="s">
        <v>164</v>
      </c>
      <c r="J32" s="163" t="s">
        <v>163</v>
      </c>
      <c r="K32" s="163" t="s">
        <v>165</v>
      </c>
      <c r="L32" s="213">
        <v>700</v>
      </c>
      <c r="M32" s="212">
        <v>0</v>
      </c>
    </row>
    <row r="33" spans="1:14" ht="22.5" x14ac:dyDescent="0.2">
      <c r="A33" s="144" t="s">
        <v>275</v>
      </c>
      <c r="B33" s="139" t="s">
        <v>197</v>
      </c>
      <c r="C33" s="144" t="s">
        <v>397</v>
      </c>
      <c r="D33" s="163" t="s">
        <v>398</v>
      </c>
      <c r="E33" s="144" t="s">
        <v>278</v>
      </c>
      <c r="F33" s="163" t="s">
        <v>161</v>
      </c>
      <c r="G33" s="163" t="s">
        <v>161</v>
      </c>
      <c r="H33" s="144" t="s">
        <v>164</v>
      </c>
      <c r="I33" s="144" t="s">
        <v>164</v>
      </c>
      <c r="J33" s="144" t="s">
        <v>163</v>
      </c>
      <c r="K33" s="144" t="s">
        <v>165</v>
      </c>
      <c r="L33" s="211">
        <v>800</v>
      </c>
      <c r="M33" s="211">
        <v>0</v>
      </c>
    </row>
    <row r="34" spans="1:14" ht="22.5" x14ac:dyDescent="0.2">
      <c r="A34" s="144" t="s">
        <v>275</v>
      </c>
      <c r="B34" s="152" t="s">
        <v>197</v>
      </c>
      <c r="C34" s="144" t="s">
        <v>399</v>
      </c>
      <c r="D34" s="163" t="s">
        <v>400</v>
      </c>
      <c r="E34" s="144" t="s">
        <v>278</v>
      </c>
      <c r="F34" s="163" t="s">
        <v>161</v>
      </c>
      <c r="G34" s="163" t="s">
        <v>161</v>
      </c>
      <c r="H34" s="144" t="s">
        <v>164</v>
      </c>
      <c r="I34" s="144" t="s">
        <v>164</v>
      </c>
      <c r="J34" s="144" t="s">
        <v>163</v>
      </c>
      <c r="K34" s="144" t="s">
        <v>165</v>
      </c>
      <c r="L34" s="211">
        <v>750</v>
      </c>
      <c r="M34" s="211">
        <v>0</v>
      </c>
    </row>
    <row r="35" spans="1:14" s="136" customFormat="1" ht="22.5" x14ac:dyDescent="0.2">
      <c r="A35" s="144" t="s">
        <v>219</v>
      </c>
      <c r="B35" s="139" t="s">
        <v>197</v>
      </c>
      <c r="C35" s="144" t="s">
        <v>401</v>
      </c>
      <c r="D35" s="144" t="s">
        <v>402</v>
      </c>
      <c r="E35" s="144" t="s">
        <v>222</v>
      </c>
      <c r="F35" s="163" t="s">
        <v>161</v>
      </c>
      <c r="G35" s="163" t="s">
        <v>161</v>
      </c>
      <c r="H35" s="163" t="s">
        <v>164</v>
      </c>
      <c r="I35" s="163" t="s">
        <v>164</v>
      </c>
      <c r="J35" s="163" t="s">
        <v>163</v>
      </c>
      <c r="K35" s="144" t="s">
        <v>171</v>
      </c>
      <c r="L35" s="213">
        <v>800</v>
      </c>
      <c r="M35" s="212">
        <v>0</v>
      </c>
    </row>
    <row r="36" spans="1:14" s="136" customFormat="1" ht="22.5" x14ac:dyDescent="0.2">
      <c r="A36" s="144" t="s">
        <v>219</v>
      </c>
      <c r="B36" s="139" t="s">
        <v>197</v>
      </c>
      <c r="C36" s="144" t="s">
        <v>194</v>
      </c>
      <c r="D36" s="144" t="s">
        <v>403</v>
      </c>
      <c r="E36" s="144" t="s">
        <v>222</v>
      </c>
      <c r="F36" s="163" t="s">
        <v>161</v>
      </c>
      <c r="G36" s="163" t="s">
        <v>161</v>
      </c>
      <c r="H36" s="163" t="s">
        <v>164</v>
      </c>
      <c r="I36" s="163" t="s">
        <v>164</v>
      </c>
      <c r="J36" s="163" t="s">
        <v>163</v>
      </c>
      <c r="K36" s="144" t="s">
        <v>165</v>
      </c>
      <c r="L36" s="213">
        <v>800</v>
      </c>
      <c r="M36" s="212">
        <v>0</v>
      </c>
    </row>
    <row r="37" spans="1:14" ht="22.5" x14ac:dyDescent="0.2">
      <c r="A37" s="144" t="s">
        <v>219</v>
      </c>
      <c r="B37" s="139" t="s">
        <v>197</v>
      </c>
      <c r="C37" s="144" t="s">
        <v>194</v>
      </c>
      <c r="D37" s="144" t="s">
        <v>404</v>
      </c>
      <c r="E37" s="144" t="s">
        <v>222</v>
      </c>
      <c r="F37" s="163" t="s">
        <v>161</v>
      </c>
      <c r="G37" s="163" t="s">
        <v>161</v>
      </c>
      <c r="H37" s="163" t="s">
        <v>405</v>
      </c>
      <c r="I37" s="163" t="s">
        <v>164</v>
      </c>
      <c r="J37" s="163" t="s">
        <v>163</v>
      </c>
      <c r="K37" s="144" t="s">
        <v>165</v>
      </c>
      <c r="L37" s="213">
        <v>800</v>
      </c>
      <c r="M37" s="212">
        <v>0</v>
      </c>
    </row>
    <row r="38" spans="1:14" ht="33.75" x14ac:dyDescent="0.2">
      <c r="A38" s="141" t="s">
        <v>251</v>
      </c>
      <c r="B38" s="139" t="s">
        <v>197</v>
      </c>
      <c r="C38" s="144" t="s">
        <v>395</v>
      </c>
      <c r="D38" s="139" t="s">
        <v>406</v>
      </c>
      <c r="E38" s="141" t="s">
        <v>238</v>
      </c>
      <c r="F38" s="139" t="s">
        <v>161</v>
      </c>
      <c r="G38" s="142" t="s">
        <v>161</v>
      </c>
      <c r="H38" s="167" t="s">
        <v>164</v>
      </c>
      <c r="I38" s="139" t="s">
        <v>164</v>
      </c>
      <c r="J38" s="153" t="s">
        <v>163</v>
      </c>
      <c r="K38" s="139" t="s">
        <v>165</v>
      </c>
      <c r="L38" s="213">
        <v>800</v>
      </c>
      <c r="M38" s="212">
        <v>0</v>
      </c>
    </row>
    <row r="39" spans="1:14" ht="33.75" customHeight="1" x14ac:dyDescent="0.2">
      <c r="A39" s="144" t="s">
        <v>257</v>
      </c>
      <c r="B39" s="139" t="s">
        <v>197</v>
      </c>
      <c r="C39" s="144" t="s">
        <v>407</v>
      </c>
      <c r="D39" s="144" t="s">
        <v>408</v>
      </c>
      <c r="E39" s="144" t="s">
        <v>260</v>
      </c>
      <c r="F39" s="163" t="s">
        <v>161</v>
      </c>
      <c r="G39" s="163" t="s">
        <v>161</v>
      </c>
      <c r="H39" s="163" t="s">
        <v>409</v>
      </c>
      <c r="I39" s="163" t="s">
        <v>164</v>
      </c>
      <c r="J39" s="163" t="s">
        <v>163</v>
      </c>
      <c r="K39" s="144" t="s">
        <v>165</v>
      </c>
      <c r="L39" s="213">
        <v>600</v>
      </c>
      <c r="M39" s="214">
        <v>0</v>
      </c>
    </row>
    <row r="40" spans="1:14" ht="33.75" customHeight="1" x14ac:dyDescent="0.2">
      <c r="A40" s="162" t="s">
        <v>257</v>
      </c>
      <c r="B40" s="143" t="s">
        <v>197</v>
      </c>
      <c r="C40" s="144" t="s">
        <v>407</v>
      </c>
      <c r="D40" s="147" t="s">
        <v>410</v>
      </c>
      <c r="E40" s="144" t="s">
        <v>260</v>
      </c>
      <c r="F40" s="163" t="s">
        <v>161</v>
      </c>
      <c r="G40" s="163" t="s">
        <v>161</v>
      </c>
      <c r="H40" s="163" t="s">
        <v>164</v>
      </c>
      <c r="I40" s="163" t="s">
        <v>164</v>
      </c>
      <c r="J40" s="163" t="s">
        <v>163</v>
      </c>
      <c r="K40" s="144" t="s">
        <v>165</v>
      </c>
      <c r="L40" s="169">
        <v>600</v>
      </c>
      <c r="M40" s="170">
        <v>0</v>
      </c>
    </row>
    <row r="41" spans="1:14" ht="33.75" customHeight="1" x14ac:dyDescent="0.2">
      <c r="A41" s="162" t="s">
        <v>257</v>
      </c>
      <c r="B41" s="143" t="s">
        <v>197</v>
      </c>
      <c r="C41" s="144" t="s">
        <v>411</v>
      </c>
      <c r="D41" s="147" t="s">
        <v>412</v>
      </c>
      <c r="E41" s="144" t="s">
        <v>260</v>
      </c>
      <c r="F41" s="163" t="s">
        <v>161</v>
      </c>
      <c r="G41" s="163" t="s">
        <v>161</v>
      </c>
      <c r="H41" s="163" t="s">
        <v>164</v>
      </c>
      <c r="I41" s="163" t="s">
        <v>164</v>
      </c>
      <c r="J41" s="163" t="s">
        <v>413</v>
      </c>
      <c r="K41" s="144" t="s">
        <v>165</v>
      </c>
      <c r="L41" s="138">
        <v>750</v>
      </c>
      <c r="M41" s="166">
        <v>0</v>
      </c>
    </row>
    <row r="42" spans="1:14" ht="22.5" x14ac:dyDescent="0.2">
      <c r="A42" s="160" t="s">
        <v>227</v>
      </c>
      <c r="B42" s="143" t="s">
        <v>197</v>
      </c>
      <c r="C42" s="147" t="s">
        <v>195</v>
      </c>
      <c r="D42" s="147" t="s">
        <v>414</v>
      </c>
      <c r="E42" s="147" t="s">
        <v>230</v>
      </c>
      <c r="F42" s="161" t="s">
        <v>161</v>
      </c>
      <c r="G42" s="161" t="s">
        <v>161</v>
      </c>
      <c r="H42" s="161" t="s">
        <v>164</v>
      </c>
      <c r="I42" s="161" t="s">
        <v>164</v>
      </c>
      <c r="J42" s="161" t="s">
        <v>163</v>
      </c>
      <c r="K42" s="147" t="s">
        <v>165</v>
      </c>
      <c r="L42" s="158">
        <v>800</v>
      </c>
      <c r="M42" s="159">
        <v>0</v>
      </c>
    </row>
    <row r="43" spans="1:14" ht="22.5" x14ac:dyDescent="0.2">
      <c r="A43" s="162" t="s">
        <v>227</v>
      </c>
      <c r="B43" s="139" t="s">
        <v>197</v>
      </c>
      <c r="C43" s="144" t="s">
        <v>193</v>
      </c>
      <c r="D43" s="147" t="s">
        <v>415</v>
      </c>
      <c r="E43" s="144" t="s">
        <v>230</v>
      </c>
      <c r="F43" s="163" t="s">
        <v>161</v>
      </c>
      <c r="G43" s="163" t="s">
        <v>161</v>
      </c>
      <c r="H43" s="163" t="s">
        <v>176</v>
      </c>
      <c r="I43" s="163" t="s">
        <v>164</v>
      </c>
      <c r="J43" s="163" t="s">
        <v>163</v>
      </c>
      <c r="K43" s="144" t="s">
        <v>165</v>
      </c>
      <c r="L43" s="169">
        <v>800</v>
      </c>
      <c r="M43" s="170">
        <v>0</v>
      </c>
    </row>
    <row r="44" spans="1:14" ht="22.5" x14ac:dyDescent="0.2">
      <c r="A44" s="160" t="s">
        <v>227</v>
      </c>
      <c r="B44" s="143" t="s">
        <v>197</v>
      </c>
      <c r="C44" s="147" t="s">
        <v>416</v>
      </c>
      <c r="D44" s="147" t="s">
        <v>417</v>
      </c>
      <c r="E44" s="147" t="s">
        <v>230</v>
      </c>
      <c r="F44" s="147" t="s">
        <v>161</v>
      </c>
      <c r="G44" s="147" t="s">
        <v>161</v>
      </c>
      <c r="H44" s="147" t="s">
        <v>164</v>
      </c>
      <c r="I44" s="147" t="s">
        <v>164</v>
      </c>
      <c r="J44" s="147" t="s">
        <v>163</v>
      </c>
      <c r="K44" s="147" t="s">
        <v>165</v>
      </c>
      <c r="L44" s="158">
        <v>780</v>
      </c>
      <c r="M44" s="159">
        <v>0</v>
      </c>
    </row>
    <row r="45" spans="1:14" s="136" customFormat="1" ht="22.5" x14ac:dyDescent="0.2">
      <c r="A45" s="162" t="s">
        <v>227</v>
      </c>
      <c r="B45" s="139" t="s">
        <v>197</v>
      </c>
      <c r="C45" s="144" t="s">
        <v>190</v>
      </c>
      <c r="D45" s="147" t="s">
        <v>418</v>
      </c>
      <c r="E45" s="144" t="s">
        <v>230</v>
      </c>
      <c r="F45" s="144" t="s">
        <v>161</v>
      </c>
      <c r="G45" s="144" t="s">
        <v>161</v>
      </c>
      <c r="H45" s="144" t="s">
        <v>164</v>
      </c>
      <c r="I45" s="144" t="s">
        <v>164</v>
      </c>
      <c r="J45" s="144" t="s">
        <v>163</v>
      </c>
      <c r="K45" s="144" t="s">
        <v>165</v>
      </c>
      <c r="L45" s="138">
        <v>800</v>
      </c>
      <c r="M45" s="137">
        <v>0</v>
      </c>
    </row>
    <row r="46" spans="1:14" ht="22.5" x14ac:dyDescent="0.2">
      <c r="A46" s="162" t="s">
        <v>227</v>
      </c>
      <c r="B46" s="139" t="s">
        <v>197</v>
      </c>
      <c r="C46" s="144" t="s">
        <v>419</v>
      </c>
      <c r="D46" s="147" t="s">
        <v>420</v>
      </c>
      <c r="E46" s="144" t="s">
        <v>230</v>
      </c>
      <c r="F46" s="144" t="s">
        <v>161</v>
      </c>
      <c r="G46" s="144" t="s">
        <v>161</v>
      </c>
      <c r="H46" s="144" t="s">
        <v>164</v>
      </c>
      <c r="I46" s="144" t="s">
        <v>164</v>
      </c>
      <c r="J46" s="144" t="s">
        <v>163</v>
      </c>
      <c r="K46" s="144" t="s">
        <v>165</v>
      </c>
      <c r="L46" s="169">
        <v>780</v>
      </c>
      <c r="M46" s="170">
        <v>0</v>
      </c>
      <c r="N46" s="58"/>
    </row>
    <row r="47" spans="1:14" s="136" customFormat="1" ht="22.5" x14ac:dyDescent="0.2">
      <c r="A47" s="162" t="s">
        <v>227</v>
      </c>
      <c r="B47" s="139" t="s">
        <v>197</v>
      </c>
      <c r="C47" s="144" t="s">
        <v>360</v>
      </c>
      <c r="D47" s="147" t="s">
        <v>421</v>
      </c>
      <c r="E47" s="144" t="s">
        <v>230</v>
      </c>
      <c r="F47" s="144" t="s">
        <v>161</v>
      </c>
      <c r="G47" s="144" t="s">
        <v>161</v>
      </c>
      <c r="H47" s="144" t="s">
        <v>164</v>
      </c>
      <c r="I47" s="144" t="s">
        <v>164</v>
      </c>
      <c r="J47" s="144" t="s">
        <v>163</v>
      </c>
      <c r="K47" s="144" t="s">
        <v>165</v>
      </c>
      <c r="L47" s="138">
        <v>800</v>
      </c>
      <c r="M47" s="137">
        <v>0</v>
      </c>
    </row>
    <row r="48" spans="1:14" ht="15.75" x14ac:dyDescent="0.2">
      <c r="I48" s="249" t="s">
        <v>142</v>
      </c>
      <c r="J48" s="249"/>
      <c r="K48" s="249"/>
      <c r="L48" s="119">
        <f>SUM(L12:L47)</f>
        <v>28310</v>
      </c>
      <c r="M48" s="116"/>
    </row>
    <row r="49" spans="9:13" ht="15.75" x14ac:dyDescent="0.2">
      <c r="I49" s="120"/>
      <c r="J49" s="120"/>
      <c r="K49" s="120"/>
      <c r="L49" s="255"/>
      <c r="M49" s="113"/>
    </row>
    <row r="50" spans="9:13" ht="15.75" x14ac:dyDescent="0.2">
      <c r="I50" s="120"/>
      <c r="J50" s="120"/>
      <c r="K50" s="120"/>
      <c r="L50" s="255"/>
      <c r="M50" s="113"/>
    </row>
    <row r="51" spans="9:13" ht="15.75" x14ac:dyDescent="0.2">
      <c r="I51" s="120"/>
      <c r="J51" s="120"/>
      <c r="K51" s="120"/>
      <c r="L51" s="255"/>
      <c r="M51" s="113"/>
    </row>
    <row r="52" spans="9:13" ht="15.75" x14ac:dyDescent="0.2">
      <c r="I52" s="120"/>
      <c r="J52" s="120"/>
      <c r="K52" s="120"/>
      <c r="L52" s="255"/>
      <c r="M52" s="113"/>
    </row>
    <row r="53" spans="9:13" ht="15.75" x14ac:dyDescent="0.2">
      <c r="I53" s="120"/>
      <c r="J53" s="120"/>
      <c r="K53" s="120"/>
      <c r="L53" s="255"/>
      <c r="M53" s="113"/>
    </row>
    <row r="54" spans="9:13" ht="15.75" x14ac:dyDescent="0.2">
      <c r="I54" s="120"/>
      <c r="J54" s="120"/>
      <c r="K54" s="120"/>
      <c r="L54" s="255"/>
      <c r="M54" s="113"/>
    </row>
    <row r="55" spans="9:13" ht="15.75" x14ac:dyDescent="0.2">
      <c r="I55" s="120"/>
      <c r="J55" s="120"/>
      <c r="K55" s="120"/>
      <c r="L55" s="255"/>
      <c r="M55" s="113"/>
    </row>
    <row r="56" spans="9:13" ht="15.75" x14ac:dyDescent="0.2">
      <c r="I56" s="120"/>
      <c r="J56" s="120"/>
      <c r="K56" s="120"/>
      <c r="L56" s="255"/>
      <c r="M56" s="113"/>
    </row>
    <row r="57" spans="9:13" ht="15.75" x14ac:dyDescent="0.2">
      <c r="I57" s="120"/>
      <c r="J57" s="120"/>
      <c r="K57" s="120"/>
      <c r="L57" s="255"/>
      <c r="M57" s="113"/>
    </row>
    <row r="58" spans="9:13" ht="15.75" x14ac:dyDescent="0.2">
      <c r="I58" s="120"/>
      <c r="J58" s="120"/>
      <c r="K58" s="120"/>
      <c r="L58" s="255"/>
      <c r="M58" s="113"/>
    </row>
  </sheetData>
  <mergeCells count="3">
    <mergeCell ref="A8:M8"/>
    <mergeCell ref="A9:M9"/>
    <mergeCell ref="I48:K48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21"/>
  <sheetViews>
    <sheetView showGridLines="0" zoomScale="84" zoomScaleNormal="84" workbookViewId="0">
      <selection activeCell="A25" sqref="A25:XFD25"/>
    </sheetView>
  </sheetViews>
  <sheetFormatPr baseColWidth="10" defaultRowHeight="12.75" x14ac:dyDescent="0.2"/>
  <cols>
    <col min="1" max="1" width="17.85546875" style="52" customWidth="1"/>
    <col min="2" max="2" width="12.85546875" style="60" customWidth="1"/>
    <col min="3" max="3" width="19.85546875" style="60" customWidth="1"/>
    <col min="4" max="4" width="17.28515625" style="60" customWidth="1"/>
    <col min="5" max="5" width="20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1" style="52" customWidth="1"/>
    <col min="11" max="11" width="12.42578125" style="60" customWidth="1"/>
    <col min="12" max="12" width="14" style="52" customWidth="1"/>
    <col min="13" max="13" width="13.7109375" style="52" customWidth="1"/>
    <col min="14" max="16384" width="11.42578125" style="52"/>
  </cols>
  <sheetData>
    <row r="6" spans="1:20" ht="15.75" customHeight="1" x14ac:dyDescent="0.25">
      <c r="A6" s="61"/>
      <c r="B6" s="88"/>
      <c r="C6" s="88"/>
      <c r="D6" s="88"/>
      <c r="E6" s="61"/>
      <c r="F6" s="88"/>
      <c r="G6" s="61"/>
      <c r="H6" s="61"/>
      <c r="I6" s="61"/>
      <c r="J6" s="54"/>
      <c r="K6" s="80"/>
      <c r="L6" s="62" t="s">
        <v>158</v>
      </c>
      <c r="M6" s="89"/>
      <c r="N6" s="59"/>
      <c r="O6" s="59"/>
      <c r="P6" s="59"/>
      <c r="Q6" s="59"/>
      <c r="R6" s="59"/>
      <c r="S6" s="59"/>
      <c r="T6" s="59"/>
    </row>
    <row r="7" spans="1:20" ht="18" x14ac:dyDescent="0.25">
      <c r="A7" s="246" t="s">
        <v>159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90"/>
      <c r="O7" s="59"/>
      <c r="P7" s="59"/>
      <c r="Q7" s="59"/>
      <c r="R7" s="59"/>
      <c r="S7" s="59"/>
      <c r="T7" s="59"/>
    </row>
    <row r="8" spans="1:20" ht="18" customHeight="1" x14ac:dyDescent="0.25">
      <c r="A8" s="247" t="s">
        <v>537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</row>
    <row r="9" spans="1:20" ht="13.5" thickBo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0" ht="28.5" customHeight="1" thickBot="1" x14ac:dyDescent="0.25">
      <c r="A10" s="93" t="s">
        <v>30</v>
      </c>
      <c r="B10" s="94" t="s">
        <v>24</v>
      </c>
      <c r="C10" s="94" t="s">
        <v>29</v>
      </c>
      <c r="D10" s="94" t="s">
        <v>21</v>
      </c>
      <c r="E10" s="94" t="s">
        <v>22</v>
      </c>
      <c r="F10" s="94" t="s">
        <v>19</v>
      </c>
      <c r="G10" s="94" t="s">
        <v>28</v>
      </c>
      <c r="H10" s="94" t="s">
        <v>1</v>
      </c>
      <c r="I10" s="94" t="s">
        <v>2</v>
      </c>
      <c r="J10" s="94" t="s">
        <v>20</v>
      </c>
      <c r="K10" s="94" t="s">
        <v>16</v>
      </c>
      <c r="L10" s="95" t="s">
        <v>23</v>
      </c>
      <c r="M10" s="95" t="s">
        <v>141</v>
      </c>
      <c r="N10" s="92"/>
    </row>
    <row r="11" spans="1:20" s="136" customFormat="1" ht="48.75" customHeight="1" x14ac:dyDescent="0.2">
      <c r="A11" s="259" t="s">
        <v>196</v>
      </c>
      <c r="B11" s="260" t="s">
        <v>197</v>
      </c>
      <c r="C11" s="134" t="s">
        <v>177</v>
      </c>
      <c r="D11" s="260" t="s">
        <v>422</v>
      </c>
      <c r="E11" s="261" t="s">
        <v>200</v>
      </c>
      <c r="F11" s="260" t="s">
        <v>161</v>
      </c>
      <c r="G11" s="262" t="s">
        <v>161</v>
      </c>
      <c r="H11" s="261" t="s">
        <v>164</v>
      </c>
      <c r="I11" s="260" t="s">
        <v>164</v>
      </c>
      <c r="J11" s="263" t="s">
        <v>163</v>
      </c>
      <c r="K11" s="260" t="s">
        <v>165</v>
      </c>
      <c r="L11" s="264">
        <v>20000</v>
      </c>
      <c r="M11" s="265">
        <v>0</v>
      </c>
    </row>
    <row r="12" spans="1:20" s="136" customFormat="1" ht="68.25" customHeight="1" x14ac:dyDescent="0.2">
      <c r="A12" s="145" t="s">
        <v>235</v>
      </c>
      <c r="B12" s="139" t="s">
        <v>197</v>
      </c>
      <c r="C12" s="144" t="s">
        <v>423</v>
      </c>
      <c r="D12" s="139" t="s">
        <v>424</v>
      </c>
      <c r="E12" s="141" t="s">
        <v>238</v>
      </c>
      <c r="F12" s="139" t="s">
        <v>161</v>
      </c>
      <c r="G12" s="142" t="s">
        <v>161</v>
      </c>
      <c r="H12" s="141" t="s">
        <v>164</v>
      </c>
      <c r="I12" s="139" t="s">
        <v>164</v>
      </c>
      <c r="J12" s="140" t="s">
        <v>163</v>
      </c>
      <c r="K12" s="139" t="s">
        <v>165</v>
      </c>
      <c r="L12" s="213">
        <v>6000</v>
      </c>
      <c r="M12" s="266">
        <v>0</v>
      </c>
    </row>
    <row r="13" spans="1:20" customFormat="1" ht="68.25" customHeight="1" x14ac:dyDescent="0.2">
      <c r="A13" s="145" t="s">
        <v>211</v>
      </c>
      <c r="B13" s="139" t="s">
        <v>197</v>
      </c>
      <c r="C13" s="144" t="s">
        <v>425</v>
      </c>
      <c r="D13" s="139" t="s">
        <v>426</v>
      </c>
      <c r="E13" s="141" t="s">
        <v>214</v>
      </c>
      <c r="F13" s="139" t="s">
        <v>161</v>
      </c>
      <c r="G13" s="142" t="s">
        <v>161</v>
      </c>
      <c r="H13" s="167" t="s">
        <v>164</v>
      </c>
      <c r="I13" s="167" t="s">
        <v>164</v>
      </c>
      <c r="J13" s="153" t="s">
        <v>163</v>
      </c>
      <c r="K13" s="139" t="s">
        <v>165</v>
      </c>
      <c r="L13" s="213">
        <v>6000</v>
      </c>
      <c r="M13" s="267">
        <v>0</v>
      </c>
    </row>
    <row r="14" spans="1:20" customFormat="1" ht="68.25" customHeight="1" x14ac:dyDescent="0.2">
      <c r="A14" s="145" t="s">
        <v>216</v>
      </c>
      <c r="B14" s="139" t="s">
        <v>197</v>
      </c>
      <c r="C14" s="144" t="s">
        <v>427</v>
      </c>
      <c r="D14" s="152" t="s">
        <v>428</v>
      </c>
      <c r="E14" s="141" t="s">
        <v>218</v>
      </c>
      <c r="F14" s="163" t="s">
        <v>161</v>
      </c>
      <c r="G14" s="163" t="s">
        <v>161</v>
      </c>
      <c r="H14" s="163" t="s">
        <v>164</v>
      </c>
      <c r="I14" s="144" t="s">
        <v>164</v>
      </c>
      <c r="J14" s="144" t="s">
        <v>163</v>
      </c>
      <c r="K14" s="139" t="s">
        <v>165</v>
      </c>
      <c r="L14" s="213">
        <v>5000</v>
      </c>
      <c r="M14" s="267">
        <v>0</v>
      </c>
    </row>
    <row r="15" spans="1:20" customFormat="1" ht="68.25" customHeight="1" x14ac:dyDescent="0.2">
      <c r="A15" s="162" t="s">
        <v>275</v>
      </c>
      <c r="B15" s="139" t="s">
        <v>197</v>
      </c>
      <c r="C15" s="144" t="s">
        <v>429</v>
      </c>
      <c r="D15" s="163" t="s">
        <v>430</v>
      </c>
      <c r="E15" s="144" t="s">
        <v>278</v>
      </c>
      <c r="F15" s="163" t="s">
        <v>161</v>
      </c>
      <c r="G15" s="163" t="s">
        <v>161</v>
      </c>
      <c r="H15" s="144" t="s">
        <v>164</v>
      </c>
      <c r="I15" s="144" t="s">
        <v>164</v>
      </c>
      <c r="J15" s="144" t="s">
        <v>163</v>
      </c>
      <c r="K15" s="144" t="s">
        <v>165</v>
      </c>
      <c r="L15" s="213">
        <v>9000</v>
      </c>
      <c r="M15" s="267">
        <v>0</v>
      </c>
    </row>
    <row r="16" spans="1:20" customFormat="1" ht="33.75" x14ac:dyDescent="0.2">
      <c r="A16" s="162" t="s">
        <v>257</v>
      </c>
      <c r="B16" s="139" t="s">
        <v>197</v>
      </c>
      <c r="C16" s="144" t="s">
        <v>431</v>
      </c>
      <c r="D16" s="144" t="s">
        <v>432</v>
      </c>
      <c r="E16" s="144" t="s">
        <v>260</v>
      </c>
      <c r="F16" s="163" t="s">
        <v>161</v>
      </c>
      <c r="G16" s="163" t="s">
        <v>161</v>
      </c>
      <c r="H16" s="163" t="s">
        <v>164</v>
      </c>
      <c r="I16" s="163" t="s">
        <v>164</v>
      </c>
      <c r="J16" s="163" t="s">
        <v>163</v>
      </c>
      <c r="K16" s="144" t="s">
        <v>165</v>
      </c>
      <c r="L16" s="213">
        <v>23000</v>
      </c>
      <c r="M16" s="266">
        <v>0</v>
      </c>
    </row>
    <row r="17" spans="1:14" customFormat="1" ht="23.25" thickBot="1" x14ac:dyDescent="0.25">
      <c r="A17" s="268" t="s">
        <v>227</v>
      </c>
      <c r="B17" s="269" t="s">
        <v>197</v>
      </c>
      <c r="C17" s="270" t="s">
        <v>433</v>
      </c>
      <c r="D17" s="270" t="s">
        <v>434</v>
      </c>
      <c r="E17" s="270" t="s">
        <v>230</v>
      </c>
      <c r="F17" s="270" t="s">
        <v>161</v>
      </c>
      <c r="G17" s="270" t="s">
        <v>161</v>
      </c>
      <c r="H17" s="270" t="s">
        <v>164</v>
      </c>
      <c r="I17" s="270" t="s">
        <v>164</v>
      </c>
      <c r="J17" s="270" t="s">
        <v>163</v>
      </c>
      <c r="K17" s="270" t="s">
        <v>165</v>
      </c>
      <c r="L17" s="271">
        <v>4500</v>
      </c>
      <c r="M17" s="272">
        <v>0</v>
      </c>
    </row>
    <row r="18" spans="1:14" ht="15.75" x14ac:dyDescent="0.2">
      <c r="G18" s="60"/>
      <c r="I18" s="256" t="s">
        <v>142</v>
      </c>
      <c r="J18" s="256"/>
      <c r="K18" s="256"/>
      <c r="L18" s="257">
        <f>SUM(L11:L17)</f>
        <v>73500</v>
      </c>
      <c r="M18" s="258"/>
      <c r="N18" s="60"/>
    </row>
    <row r="19" spans="1:14" x14ac:dyDescent="0.2">
      <c r="G19" s="60"/>
      <c r="J19" s="60"/>
      <c r="L19" s="60"/>
      <c r="M19" s="60"/>
      <c r="N19" s="60"/>
    </row>
    <row r="20" spans="1:14" x14ac:dyDescent="0.2">
      <c r="G20" s="60"/>
      <c r="J20" s="60"/>
      <c r="L20" s="60"/>
      <c r="M20" s="60"/>
      <c r="N20" s="60"/>
    </row>
    <row r="21" spans="1:14" x14ac:dyDescent="0.2">
      <c r="G21" s="60"/>
      <c r="J21" s="60"/>
      <c r="L21" s="60"/>
      <c r="M21" s="60"/>
      <c r="N21" s="60"/>
    </row>
  </sheetData>
  <mergeCells count="3">
    <mergeCell ref="A7:M7"/>
    <mergeCell ref="A8:M8"/>
    <mergeCell ref="I18:K18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4"/>
  <sheetViews>
    <sheetView showGridLines="0" topLeftCell="A7" zoomScale="84" zoomScaleNormal="84" workbookViewId="0">
      <selection activeCell="A31" sqref="A31:XFD31"/>
    </sheetView>
  </sheetViews>
  <sheetFormatPr baseColWidth="10" defaultRowHeight="12.75" x14ac:dyDescent="0.2"/>
  <cols>
    <col min="1" max="1" width="15.7109375" style="52" customWidth="1"/>
    <col min="2" max="2" width="14.140625" style="60" customWidth="1"/>
    <col min="3" max="3" width="23.42578125" style="60" customWidth="1"/>
    <col min="4" max="4" width="14.28515625" style="60" customWidth="1"/>
    <col min="5" max="5" width="20.140625" style="52" customWidth="1"/>
    <col min="6" max="6" width="9.5703125" style="60" customWidth="1"/>
    <col min="7" max="7" width="14.28515625" style="52" customWidth="1"/>
    <col min="8" max="8" width="7.28515625" style="52" bestFit="1" customWidth="1"/>
    <col min="9" max="9" width="8.28515625" style="52" bestFit="1" customWidth="1"/>
    <col min="10" max="10" width="9.85546875" style="52" customWidth="1"/>
    <col min="11" max="11" width="14.140625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0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ht="13.5" thickBo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thickBot="1" x14ac:dyDescent="0.25">
      <c r="A12" s="65" t="s">
        <v>30</v>
      </c>
      <c r="B12" s="66" t="s">
        <v>24</v>
      </c>
      <c r="C12" s="66" t="s">
        <v>29</v>
      </c>
      <c r="D12" s="66" t="s">
        <v>21</v>
      </c>
      <c r="E12" s="66" t="s">
        <v>22</v>
      </c>
      <c r="F12" s="66" t="s">
        <v>19</v>
      </c>
      <c r="G12" s="66" t="s">
        <v>28</v>
      </c>
      <c r="H12" s="66" t="s">
        <v>1</v>
      </c>
      <c r="I12" s="66" t="s">
        <v>2</v>
      </c>
      <c r="J12" s="66" t="s">
        <v>20</v>
      </c>
      <c r="K12" s="66" t="s">
        <v>16</v>
      </c>
      <c r="L12" s="64" t="s">
        <v>23</v>
      </c>
      <c r="M12" s="64" t="s">
        <v>141</v>
      </c>
      <c r="N12" s="92"/>
    </row>
    <row r="13" spans="1:20" s="103" customFormat="1" ht="35.25" customHeight="1" x14ac:dyDescent="0.2">
      <c r="A13" s="99" t="s">
        <v>172</v>
      </c>
      <c r="B13" s="100" t="s">
        <v>160</v>
      </c>
      <c r="C13" s="104" t="s">
        <v>178</v>
      </c>
      <c r="D13" s="104" t="s">
        <v>179</v>
      </c>
      <c r="E13" s="100" t="s">
        <v>173</v>
      </c>
      <c r="F13" s="100" t="s">
        <v>161</v>
      </c>
      <c r="G13" s="100" t="s">
        <v>161</v>
      </c>
      <c r="H13" s="104" t="s">
        <v>164</v>
      </c>
      <c r="I13" s="104" t="s">
        <v>164</v>
      </c>
      <c r="J13" s="104" t="s">
        <v>163</v>
      </c>
      <c r="K13" s="104" t="s">
        <v>171</v>
      </c>
      <c r="L13" s="105">
        <v>1250</v>
      </c>
      <c r="M13" s="101"/>
      <c r="N13" s="102"/>
    </row>
    <row r="14" spans="1:20" s="103" customFormat="1" ht="35.25" customHeight="1" x14ac:dyDescent="0.2">
      <c r="A14" s="99" t="s">
        <v>172</v>
      </c>
      <c r="B14" s="100" t="s">
        <v>160</v>
      </c>
      <c r="C14" s="104" t="s">
        <v>178</v>
      </c>
      <c r="D14" s="104" t="s">
        <v>180</v>
      </c>
      <c r="E14" s="100" t="s">
        <v>173</v>
      </c>
      <c r="F14" s="100" t="s">
        <v>161</v>
      </c>
      <c r="G14" s="100" t="s">
        <v>161</v>
      </c>
      <c r="H14" s="104" t="s">
        <v>164</v>
      </c>
      <c r="I14" s="104" t="s">
        <v>164</v>
      </c>
      <c r="J14" s="104" t="s">
        <v>163</v>
      </c>
      <c r="K14" s="104" t="s">
        <v>171</v>
      </c>
      <c r="L14" s="105">
        <v>1250</v>
      </c>
      <c r="M14" s="112"/>
      <c r="N14" s="102"/>
    </row>
    <row r="15" spans="1:20" s="103" customFormat="1" ht="35.25" customHeight="1" x14ac:dyDescent="0.2">
      <c r="A15" s="99" t="s">
        <v>185</v>
      </c>
      <c r="B15" s="100" t="s">
        <v>160</v>
      </c>
      <c r="C15" s="79" t="s">
        <v>188</v>
      </c>
      <c r="D15" s="77" t="s">
        <v>189</v>
      </c>
      <c r="E15" s="72" t="s">
        <v>187</v>
      </c>
      <c r="F15" s="100" t="s">
        <v>161</v>
      </c>
      <c r="G15" s="100" t="s">
        <v>161</v>
      </c>
      <c r="H15" s="72" t="s">
        <v>164</v>
      </c>
      <c r="I15" s="72" t="s">
        <v>164</v>
      </c>
      <c r="J15" s="78" t="s">
        <v>163</v>
      </c>
      <c r="K15" s="104" t="s">
        <v>165</v>
      </c>
      <c r="L15" s="105">
        <v>650</v>
      </c>
      <c r="M15" s="101"/>
      <c r="N15" s="102"/>
    </row>
    <row r="16" spans="1:20" s="106" customFormat="1" ht="40.5" customHeight="1" x14ac:dyDescent="0.25">
      <c r="A16" s="120"/>
      <c r="B16" s="121"/>
      <c r="C16" s="121"/>
      <c r="D16" s="121"/>
      <c r="E16" s="120"/>
      <c r="F16" s="122"/>
      <c r="G16" s="122"/>
      <c r="H16" s="120"/>
      <c r="I16" s="249" t="s">
        <v>142</v>
      </c>
      <c r="J16" s="249"/>
      <c r="K16" s="249"/>
      <c r="L16" s="119">
        <f>SUM(L13:L15)</f>
        <v>3150</v>
      </c>
      <c r="M16" s="123"/>
      <c r="N16" s="120"/>
    </row>
    <row r="17" spans="2:14" s="103" customFormat="1" ht="35.25" customHeight="1" x14ac:dyDescent="0.2">
      <c r="B17" s="111"/>
      <c r="C17" s="111"/>
      <c r="D17" s="111"/>
      <c r="F17" s="111"/>
      <c r="K17" s="111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25" spans="2:14" x14ac:dyDescent="0.2">
      <c r="G25" s="60"/>
      <c r="J25" s="60"/>
      <c r="L25" s="60"/>
      <c r="M25" s="60"/>
      <c r="N25" s="60"/>
    </row>
    <row r="26" spans="2:14" x14ac:dyDescent="0.2">
      <c r="G26" s="60"/>
      <c r="J26" s="60"/>
      <c r="L26" s="60"/>
      <c r="M26" s="60"/>
      <c r="N26" s="60"/>
    </row>
    <row r="34" ht="10.5" customHeight="1" x14ac:dyDescent="0.2"/>
  </sheetData>
  <mergeCells count="3">
    <mergeCell ref="A9:M9"/>
    <mergeCell ref="A10:M10"/>
    <mergeCell ref="I16:K16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7"/>
  <sheetViews>
    <sheetView showGridLines="0" zoomScale="84" zoomScaleNormal="84" workbookViewId="0">
      <selection activeCell="A19" sqref="A19:XFD19"/>
    </sheetView>
  </sheetViews>
  <sheetFormatPr baseColWidth="10" defaultRowHeight="12.75" x14ac:dyDescent="0.2"/>
  <cols>
    <col min="1" max="1" width="20" style="52" customWidth="1"/>
    <col min="2" max="2" width="12.85546875" style="60" customWidth="1"/>
    <col min="3" max="3" width="17.42578125" style="60" customWidth="1"/>
    <col min="4" max="4" width="13.5703125" style="60" customWidth="1"/>
    <col min="5" max="5" width="19.85546875" style="52" customWidth="1"/>
    <col min="6" max="6" width="9.5703125" style="60" customWidth="1"/>
    <col min="7" max="7" width="13.42578125" style="52" customWidth="1"/>
    <col min="8" max="8" width="13.7109375" style="52" customWidth="1"/>
    <col min="9" max="9" width="8.5703125" style="52" customWidth="1"/>
    <col min="10" max="10" width="10.42578125" style="52" customWidth="1"/>
    <col min="11" max="11" width="12" style="60" customWidth="1"/>
    <col min="12" max="12" width="11.425781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0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ht="13.5" thickBo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thickBot="1" x14ac:dyDescent="0.25">
      <c r="A12" s="65" t="s">
        <v>30</v>
      </c>
      <c r="B12" s="66" t="s">
        <v>24</v>
      </c>
      <c r="C12" s="66" t="s">
        <v>29</v>
      </c>
      <c r="D12" s="66" t="s">
        <v>21</v>
      </c>
      <c r="E12" s="66" t="s">
        <v>22</v>
      </c>
      <c r="F12" s="66" t="s">
        <v>19</v>
      </c>
      <c r="G12" s="66" t="s">
        <v>28</v>
      </c>
      <c r="H12" s="66" t="s">
        <v>1</v>
      </c>
      <c r="I12" s="66" t="s">
        <v>2</v>
      </c>
      <c r="J12" s="66" t="s">
        <v>20</v>
      </c>
      <c r="K12" s="66" t="s">
        <v>16</v>
      </c>
      <c r="L12" s="64" t="s">
        <v>23</v>
      </c>
      <c r="M12" s="64" t="s">
        <v>141</v>
      </c>
      <c r="N12" s="92"/>
    </row>
    <row r="13" spans="1:20" customFormat="1" ht="42.75" customHeight="1" x14ac:dyDescent="0.2">
      <c r="A13" s="154" t="s">
        <v>203</v>
      </c>
      <c r="B13" s="143" t="s">
        <v>197</v>
      </c>
      <c r="C13" s="147" t="s">
        <v>435</v>
      </c>
      <c r="D13" s="148" t="s">
        <v>436</v>
      </c>
      <c r="E13" s="155" t="s">
        <v>206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1000</v>
      </c>
      <c r="M13" s="199">
        <v>0</v>
      </c>
      <c r="N13" s="58"/>
    </row>
    <row r="14" spans="1:20" s="136" customFormat="1" ht="44.25" customHeight="1" thickBot="1" x14ac:dyDescent="0.25">
      <c r="A14" s="185" t="s">
        <v>216</v>
      </c>
      <c r="B14" s="186" t="s">
        <v>197</v>
      </c>
      <c r="C14" s="192" t="s">
        <v>442</v>
      </c>
      <c r="D14" s="186" t="s">
        <v>443</v>
      </c>
      <c r="E14" s="187" t="s">
        <v>218</v>
      </c>
      <c r="F14" s="192" t="s">
        <v>161</v>
      </c>
      <c r="G14" s="192" t="s">
        <v>161</v>
      </c>
      <c r="H14" s="192" t="s">
        <v>444</v>
      </c>
      <c r="I14" s="192" t="s">
        <v>164</v>
      </c>
      <c r="J14" s="192" t="s">
        <v>163</v>
      </c>
      <c r="K14" s="186" t="s">
        <v>165</v>
      </c>
      <c r="L14" s="190">
        <v>1000</v>
      </c>
      <c r="M14" s="202">
        <v>0</v>
      </c>
    </row>
    <row r="15" spans="1:20" ht="16.5" thickTop="1" x14ac:dyDescent="0.2">
      <c r="I15" s="249" t="s">
        <v>142</v>
      </c>
      <c r="J15" s="249"/>
      <c r="K15" s="249"/>
      <c r="L15" s="119">
        <f>SUM(L12:L14)</f>
        <v>2000</v>
      </c>
      <c r="M15" s="210"/>
    </row>
    <row r="16" spans="1:20" ht="15.75" x14ac:dyDescent="0.2">
      <c r="I16" s="120"/>
      <c r="J16" s="120"/>
      <c r="K16" s="120"/>
      <c r="L16" s="255"/>
      <c r="M16" s="120"/>
    </row>
    <row r="17" spans="7:14" ht="15.75" x14ac:dyDescent="0.2">
      <c r="I17" s="120"/>
      <c r="J17" s="120"/>
      <c r="K17" s="120"/>
      <c r="L17" s="255"/>
      <c r="M17" s="120"/>
    </row>
    <row r="18" spans="7:14" ht="15.75" x14ac:dyDescent="0.2">
      <c r="I18" s="120"/>
      <c r="J18" s="120"/>
      <c r="K18" s="120"/>
      <c r="L18" s="255"/>
      <c r="M18" s="120"/>
    </row>
    <row r="19" spans="7:14" ht="15.75" x14ac:dyDescent="0.2">
      <c r="I19" s="120"/>
      <c r="J19" s="120"/>
      <c r="K19" s="120"/>
      <c r="L19" s="255"/>
      <c r="M19" s="120"/>
    </row>
    <row r="20" spans="7:14" ht="15.75" x14ac:dyDescent="0.2">
      <c r="I20" s="120"/>
      <c r="J20" s="120"/>
      <c r="K20" s="120"/>
      <c r="L20" s="255"/>
      <c r="M20" s="120"/>
    </row>
    <row r="25" spans="7:14" x14ac:dyDescent="0.2">
      <c r="G25" s="60"/>
      <c r="J25" s="60"/>
      <c r="L25" s="60"/>
      <c r="M25" s="60"/>
      <c r="N25" s="60"/>
    </row>
    <row r="26" spans="7:14" x14ac:dyDescent="0.2">
      <c r="G26" s="60"/>
      <c r="J26" s="60"/>
      <c r="L26" s="60"/>
      <c r="M26" s="60"/>
      <c r="N26" s="60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37" ht="10.5" customHeight="1" x14ac:dyDescent="0.2"/>
  </sheetData>
  <mergeCells count="3">
    <mergeCell ref="A9:M9"/>
    <mergeCell ref="A10:M10"/>
    <mergeCell ref="I15:K15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G17" sqref="G17"/>
    </sheetView>
  </sheetViews>
  <sheetFormatPr baseColWidth="10" defaultRowHeight="12.75" x14ac:dyDescent="0.2"/>
  <cols>
    <col min="1" max="1" width="15.42578125" style="52" customWidth="1"/>
    <col min="2" max="2" width="13.140625" style="60" customWidth="1"/>
    <col min="3" max="3" width="26.28515625" style="60" customWidth="1"/>
    <col min="4" max="4" width="13.8554687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28515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ht="13.5" thickBo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thickBot="1" x14ac:dyDescent="0.25">
      <c r="A12" s="65" t="s">
        <v>30</v>
      </c>
      <c r="B12" s="66" t="s">
        <v>24</v>
      </c>
      <c r="C12" s="66" t="s">
        <v>29</v>
      </c>
      <c r="D12" s="66" t="s">
        <v>21</v>
      </c>
      <c r="E12" s="66" t="s">
        <v>22</v>
      </c>
      <c r="F12" s="66" t="s">
        <v>19</v>
      </c>
      <c r="G12" s="66" t="s">
        <v>28</v>
      </c>
      <c r="H12" s="66" t="s">
        <v>1</v>
      </c>
      <c r="I12" s="66" t="s">
        <v>2</v>
      </c>
      <c r="J12" s="66" t="s">
        <v>20</v>
      </c>
      <c r="K12" s="66" t="s">
        <v>16</v>
      </c>
      <c r="L12" s="64" t="s">
        <v>23</v>
      </c>
      <c r="M12" s="64" t="s">
        <v>141</v>
      </c>
      <c r="N12" s="92"/>
    </row>
    <row r="13" spans="1:20" customFormat="1" ht="44.25" customHeight="1" x14ac:dyDescent="0.2">
      <c r="A13" s="160" t="s">
        <v>257</v>
      </c>
      <c r="B13" s="148" t="s">
        <v>197</v>
      </c>
      <c r="C13" s="147" t="s">
        <v>448</v>
      </c>
      <c r="D13" s="147" t="s">
        <v>449</v>
      </c>
      <c r="E13" s="147" t="s">
        <v>260</v>
      </c>
      <c r="F13" s="161" t="s">
        <v>161</v>
      </c>
      <c r="G13" s="161" t="s">
        <v>161</v>
      </c>
      <c r="H13" s="161" t="s">
        <v>164</v>
      </c>
      <c r="I13" s="161" t="s">
        <v>164</v>
      </c>
      <c r="J13" s="161">
        <v>10514</v>
      </c>
      <c r="K13" s="147" t="s">
        <v>165</v>
      </c>
      <c r="L13" s="158">
        <v>170</v>
      </c>
      <c r="M13" s="168">
        <v>0</v>
      </c>
      <c r="N13" s="58"/>
    </row>
    <row r="14" spans="1:20" s="103" customFormat="1" ht="32.25" customHeight="1" x14ac:dyDescent="0.2">
      <c r="A14" s="113"/>
      <c r="B14" s="114"/>
      <c r="D14" s="114"/>
      <c r="E14" s="113"/>
      <c r="F14" s="115"/>
      <c r="G14" s="115"/>
      <c r="H14" s="113"/>
      <c r="I14" s="248" t="s">
        <v>142</v>
      </c>
      <c r="J14" s="248"/>
      <c r="K14" s="248"/>
      <c r="L14" s="117">
        <f>SUM(L13)</f>
        <v>170</v>
      </c>
      <c r="M14" s="116"/>
      <c r="N14" s="113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33"/>
  <sheetViews>
    <sheetView showGridLines="0" workbookViewId="0">
      <selection activeCell="A4" sqref="A4:L4"/>
    </sheetView>
  </sheetViews>
  <sheetFormatPr baseColWidth="10" defaultRowHeight="12.75" x14ac:dyDescent="0.2"/>
  <cols>
    <col min="1" max="1" width="6.85546875" style="26" customWidth="1"/>
    <col min="2" max="2" width="11.7109375" style="26" customWidth="1"/>
    <col min="3" max="3" width="25.7109375" style="26" customWidth="1"/>
    <col min="4" max="4" width="19" style="26" customWidth="1"/>
    <col min="5" max="5" width="10.85546875" style="26" customWidth="1"/>
    <col min="6" max="6" width="11.42578125" style="26"/>
    <col min="7" max="7" width="14.42578125" style="26" customWidth="1"/>
    <col min="8" max="8" width="16.42578125" style="26" customWidth="1"/>
    <col min="9" max="9" width="13.42578125" style="26" customWidth="1"/>
    <col min="10" max="10" width="12.5703125" style="26" customWidth="1"/>
    <col min="11" max="12" width="13.140625" style="26" customWidth="1"/>
    <col min="13" max="13" width="2.28515625" style="26" customWidth="1"/>
    <col min="14" max="16384" width="11.42578125" style="26"/>
  </cols>
  <sheetData>
    <row r="1" spans="1:18" ht="16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L1" s="27" t="s">
        <v>157</v>
      </c>
      <c r="M1" s="25"/>
      <c r="N1" s="25"/>
      <c r="O1" s="25"/>
      <c r="P1" s="25"/>
    </row>
    <row r="2" spans="1:18" ht="16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8" ht="18" x14ac:dyDescent="0.25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8" ht="21.75" customHeight="1" x14ac:dyDescent="0.25">
      <c r="A4" s="238" t="s">
        <v>156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5"/>
      <c r="N4" s="25"/>
      <c r="O4" s="25"/>
      <c r="P4" s="25"/>
    </row>
    <row r="5" spans="1:18" ht="18" x14ac:dyDescent="0.25">
      <c r="A5" s="29"/>
      <c r="B5" s="30" t="s">
        <v>44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8" ht="13.5" thickBot="1" x14ac:dyDescent="0.25">
      <c r="A7" s="31"/>
      <c r="B7" s="32" t="s">
        <v>7</v>
      </c>
      <c r="C7" s="32" t="s">
        <v>8</v>
      </c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/>
      <c r="J7" s="239" t="s">
        <v>14</v>
      </c>
      <c r="K7" s="239"/>
      <c r="L7" s="32" t="s">
        <v>15</v>
      </c>
    </row>
    <row r="8" spans="1:18" ht="13.5" customHeight="1" x14ac:dyDescent="0.2">
      <c r="A8" s="240" t="s">
        <v>18</v>
      </c>
      <c r="B8" s="231" t="s">
        <v>3</v>
      </c>
      <c r="C8" s="242" t="s">
        <v>6</v>
      </c>
      <c r="D8" s="242" t="s">
        <v>31</v>
      </c>
      <c r="E8" s="236" t="s">
        <v>155</v>
      </c>
      <c r="F8" s="242" t="s">
        <v>0</v>
      </c>
      <c r="G8" s="231" t="s">
        <v>4</v>
      </c>
      <c r="H8" s="231" t="s">
        <v>5</v>
      </c>
      <c r="I8" s="233" t="s">
        <v>26</v>
      </c>
      <c r="J8" s="234"/>
      <c r="K8" s="235"/>
      <c r="L8" s="244" t="s">
        <v>27</v>
      </c>
    </row>
    <row r="9" spans="1:18" s="36" customFormat="1" ht="15" customHeight="1" thickBot="1" x14ac:dyDescent="0.25">
      <c r="A9" s="241"/>
      <c r="B9" s="232"/>
      <c r="C9" s="243"/>
      <c r="D9" s="243"/>
      <c r="E9" s="237"/>
      <c r="F9" s="243"/>
      <c r="G9" s="232"/>
      <c r="H9" s="232"/>
      <c r="I9" s="33" t="s">
        <v>154</v>
      </c>
      <c r="J9" s="34" t="s">
        <v>25</v>
      </c>
      <c r="K9" s="34" t="s">
        <v>45</v>
      </c>
      <c r="L9" s="245"/>
      <c r="M9" s="35"/>
      <c r="N9" s="35"/>
      <c r="O9" s="35"/>
      <c r="P9" s="35"/>
      <c r="Q9" s="35"/>
      <c r="R9" s="35"/>
    </row>
    <row r="10" spans="1:18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8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8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8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8" ht="13.5" thickBot="1" x14ac:dyDescent="0.2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1:18" x14ac:dyDescent="0.2">
      <c r="B16" s="36"/>
      <c r="D16" s="36"/>
      <c r="E16" s="36"/>
      <c r="G16" s="36"/>
      <c r="J16" s="36"/>
      <c r="K16" s="36"/>
    </row>
    <row r="17" spans="2:11" x14ac:dyDescent="0.2">
      <c r="B17" s="36"/>
      <c r="D17" s="36"/>
      <c r="E17" s="36"/>
      <c r="G17" s="36"/>
      <c r="J17" s="36"/>
      <c r="K17" s="36"/>
    </row>
    <row r="18" spans="2:11" x14ac:dyDescent="0.2">
      <c r="B18" s="36"/>
      <c r="D18" s="36"/>
      <c r="E18" s="36"/>
      <c r="G18" s="36"/>
      <c r="J18" s="36"/>
      <c r="K18" s="36"/>
    </row>
    <row r="19" spans="2:11" x14ac:dyDescent="0.2">
      <c r="B19" s="36"/>
      <c r="D19" s="36"/>
      <c r="E19" s="36"/>
      <c r="G19" s="36"/>
      <c r="J19" s="36"/>
      <c r="K19" s="36"/>
    </row>
    <row r="33" spans="2:2" ht="16.5" x14ac:dyDescent="0.3">
      <c r="B33" s="49"/>
    </row>
  </sheetData>
  <mergeCells count="12"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</mergeCells>
  <pageMargins left="1.1023622047244095" right="0.9055118110236221" top="1.3385826771653544" bottom="0.94488188976377963" header="0.31496062992125984" footer="0.31496062992125984"/>
  <pageSetup paperSize="136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I14" sqref="I14:M14"/>
    </sheetView>
  </sheetViews>
  <sheetFormatPr baseColWidth="10" defaultRowHeight="12.75" x14ac:dyDescent="0.2"/>
  <cols>
    <col min="1" max="1" width="15.42578125" style="52" customWidth="1"/>
    <col min="2" max="2" width="15" style="60" customWidth="1"/>
    <col min="3" max="3" width="16" style="60" bestFit="1" customWidth="1"/>
    <col min="4" max="4" width="17.2851562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42578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ht="13.5" thickBo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3" t="s">
        <v>30</v>
      </c>
      <c r="B12" s="94" t="s">
        <v>24</v>
      </c>
      <c r="C12" s="94" t="s">
        <v>29</v>
      </c>
      <c r="D12" s="94" t="s">
        <v>21</v>
      </c>
      <c r="E12" s="94" t="s">
        <v>22</v>
      </c>
      <c r="F12" s="94" t="s">
        <v>19</v>
      </c>
      <c r="G12" s="94" t="s">
        <v>28</v>
      </c>
      <c r="H12" s="94" t="s">
        <v>1</v>
      </c>
      <c r="I12" s="94" t="s">
        <v>2</v>
      </c>
      <c r="J12" s="94" t="s">
        <v>20</v>
      </c>
      <c r="K12" s="94" t="s">
        <v>16</v>
      </c>
      <c r="L12" s="95" t="s">
        <v>23</v>
      </c>
      <c r="M12" s="95" t="s">
        <v>141</v>
      </c>
      <c r="N12" s="92"/>
    </row>
    <row r="13" spans="1:20" customFormat="1" ht="44.25" customHeight="1" thickBot="1" x14ac:dyDescent="0.25">
      <c r="A13" s="196" t="s">
        <v>245</v>
      </c>
      <c r="B13" s="193" t="s">
        <v>197</v>
      </c>
      <c r="C13" s="192" t="s">
        <v>450</v>
      </c>
      <c r="D13" s="192" t="s">
        <v>451</v>
      </c>
      <c r="E13" s="192" t="s">
        <v>248</v>
      </c>
      <c r="F13" s="192" t="s">
        <v>161</v>
      </c>
      <c r="G13" s="192" t="s">
        <v>161</v>
      </c>
      <c r="H13" s="197" t="s">
        <v>163</v>
      </c>
      <c r="I13" s="192" t="s">
        <v>163</v>
      </c>
      <c r="J13" s="192" t="s">
        <v>163</v>
      </c>
      <c r="K13" s="192" t="s">
        <v>165</v>
      </c>
      <c r="L13" s="194">
        <v>180</v>
      </c>
      <c r="M13" s="195">
        <v>0</v>
      </c>
    </row>
    <row r="14" spans="1:20" ht="30.75" customHeight="1" thickTop="1" x14ac:dyDescent="0.2">
      <c r="A14" s="113"/>
      <c r="B14" s="114"/>
      <c r="C14" s="103"/>
      <c r="D14" s="114"/>
      <c r="E14" s="113"/>
      <c r="F14" s="115"/>
      <c r="G14" s="115"/>
      <c r="H14" s="113"/>
      <c r="I14" s="248" t="s">
        <v>142</v>
      </c>
      <c r="J14" s="248"/>
      <c r="K14" s="248"/>
      <c r="L14" s="117">
        <f>SUM(L13)</f>
        <v>180</v>
      </c>
      <c r="M14" s="116"/>
      <c r="N14" s="63"/>
    </row>
    <row r="15" spans="1:20" x14ac:dyDescent="0.2">
      <c r="A15" s="103"/>
      <c r="B15" s="111"/>
      <c r="C15" s="111"/>
      <c r="D15" s="111"/>
      <c r="E15" s="103"/>
      <c r="F15" s="111"/>
      <c r="G15" s="103"/>
      <c r="H15" s="103"/>
      <c r="I15" s="103"/>
      <c r="J15" s="103"/>
      <c r="K15" s="111"/>
      <c r="L15" s="103"/>
      <c r="M15" s="103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4"/>
  <sheetViews>
    <sheetView showGridLines="0" topLeftCell="A19" zoomScale="84" zoomScaleNormal="84" workbookViewId="0">
      <selection activeCell="A31" sqref="A31:XFD31"/>
    </sheetView>
  </sheetViews>
  <sheetFormatPr baseColWidth="10" defaultRowHeight="12.75" x14ac:dyDescent="0.2"/>
  <cols>
    <col min="1" max="1" width="15.42578125" style="52" customWidth="1"/>
    <col min="2" max="2" width="15.42578125" style="60" customWidth="1"/>
    <col min="3" max="3" width="26.28515625" style="60" customWidth="1"/>
    <col min="4" max="4" width="17.28515625" style="60" customWidth="1"/>
    <col min="5" max="5" width="16.42578125" style="52" customWidth="1"/>
    <col min="6" max="6" width="9.5703125" style="60" customWidth="1"/>
    <col min="7" max="7" width="13.42578125" style="52" customWidth="1"/>
    <col min="8" max="8" width="8.28515625" style="52" bestFit="1" customWidth="1"/>
    <col min="9" max="9" width="8.5703125" style="52" customWidth="1"/>
    <col min="10" max="10" width="9.42578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ht="13.5" thickBot="1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3" t="s">
        <v>30</v>
      </c>
      <c r="B12" s="94" t="s">
        <v>24</v>
      </c>
      <c r="C12" s="94" t="s">
        <v>29</v>
      </c>
      <c r="D12" s="94" t="s">
        <v>21</v>
      </c>
      <c r="E12" s="94" t="s">
        <v>22</v>
      </c>
      <c r="F12" s="94" t="s">
        <v>19</v>
      </c>
      <c r="G12" s="94" t="s">
        <v>28</v>
      </c>
      <c r="H12" s="94" t="s">
        <v>1</v>
      </c>
      <c r="I12" s="94" t="s">
        <v>2</v>
      </c>
      <c r="J12" s="94" t="s">
        <v>20</v>
      </c>
      <c r="K12" s="94" t="s">
        <v>16</v>
      </c>
      <c r="L12" s="95" t="s">
        <v>23</v>
      </c>
      <c r="M12" s="95" t="s">
        <v>141</v>
      </c>
      <c r="N12" s="92"/>
    </row>
    <row r="13" spans="1:20" s="136" customFormat="1" ht="44.25" customHeight="1" x14ac:dyDescent="0.2">
      <c r="A13" s="144" t="s">
        <v>275</v>
      </c>
      <c r="B13" s="139" t="s">
        <v>197</v>
      </c>
      <c r="C13" s="144" t="s">
        <v>452</v>
      </c>
      <c r="D13" s="163" t="s">
        <v>453</v>
      </c>
      <c r="E13" s="144" t="s">
        <v>278</v>
      </c>
      <c r="F13" s="163" t="s">
        <v>161</v>
      </c>
      <c r="G13" s="163" t="s">
        <v>161</v>
      </c>
      <c r="H13" s="163" t="s">
        <v>164</v>
      </c>
      <c r="I13" s="144" t="s">
        <v>164</v>
      </c>
      <c r="J13" s="144" t="s">
        <v>163</v>
      </c>
      <c r="K13" s="144" t="s">
        <v>165</v>
      </c>
      <c r="L13" s="213">
        <v>150</v>
      </c>
      <c r="M13" s="214">
        <v>0</v>
      </c>
    </row>
    <row r="14" spans="1:20" customFormat="1" ht="36" customHeight="1" x14ac:dyDescent="0.2">
      <c r="A14" s="144" t="s">
        <v>257</v>
      </c>
      <c r="B14" s="139" t="s">
        <v>197</v>
      </c>
      <c r="C14" s="144" t="s">
        <v>480</v>
      </c>
      <c r="D14" s="144" t="s">
        <v>481</v>
      </c>
      <c r="E14" s="144" t="s">
        <v>260</v>
      </c>
      <c r="F14" s="163" t="s">
        <v>161</v>
      </c>
      <c r="G14" s="163" t="s">
        <v>161</v>
      </c>
      <c r="H14" s="163" t="s">
        <v>162</v>
      </c>
      <c r="I14" s="144" t="s">
        <v>164</v>
      </c>
      <c r="J14" s="163">
        <v>102988677</v>
      </c>
      <c r="K14" s="144" t="s">
        <v>165</v>
      </c>
      <c r="L14" s="213">
        <v>400</v>
      </c>
      <c r="M14" s="214">
        <v>0</v>
      </c>
    </row>
    <row r="15" spans="1:20" customFormat="1" ht="45" x14ac:dyDescent="0.2">
      <c r="A15" s="144" t="s">
        <v>257</v>
      </c>
      <c r="B15" s="139" t="s">
        <v>197</v>
      </c>
      <c r="C15" s="144" t="s">
        <v>482</v>
      </c>
      <c r="D15" s="144" t="s">
        <v>483</v>
      </c>
      <c r="E15" s="144" t="s">
        <v>260</v>
      </c>
      <c r="F15" s="163" t="s">
        <v>161</v>
      </c>
      <c r="G15" s="163" t="s">
        <v>161</v>
      </c>
      <c r="H15" s="163" t="s">
        <v>162</v>
      </c>
      <c r="I15" s="163" t="s">
        <v>164</v>
      </c>
      <c r="J15" s="163" t="s">
        <v>484</v>
      </c>
      <c r="K15" s="144" t="s">
        <v>171</v>
      </c>
      <c r="L15" s="211">
        <v>400</v>
      </c>
      <c r="M15" s="211">
        <v>0</v>
      </c>
    </row>
    <row r="16" spans="1:20" customFormat="1" ht="45" x14ac:dyDescent="0.2">
      <c r="A16" s="144" t="s">
        <v>257</v>
      </c>
      <c r="B16" s="152" t="s">
        <v>197</v>
      </c>
      <c r="C16" s="144" t="s">
        <v>485</v>
      </c>
      <c r="D16" s="144" t="s">
        <v>486</v>
      </c>
      <c r="E16" s="144" t="s">
        <v>260</v>
      </c>
      <c r="F16" s="163" t="s">
        <v>161</v>
      </c>
      <c r="G16" s="163" t="s">
        <v>161</v>
      </c>
      <c r="H16" s="163" t="s">
        <v>474</v>
      </c>
      <c r="I16" s="163" t="s">
        <v>487</v>
      </c>
      <c r="J16" s="163" t="s">
        <v>163</v>
      </c>
      <c r="K16" s="144" t="s">
        <v>165</v>
      </c>
      <c r="L16" s="213">
        <v>400</v>
      </c>
      <c r="M16" s="214">
        <v>0</v>
      </c>
    </row>
    <row r="17" spans="7:14" ht="15.75" x14ac:dyDescent="0.2">
      <c r="I17" s="248" t="s">
        <v>142</v>
      </c>
      <c r="J17" s="248"/>
      <c r="K17" s="248"/>
      <c r="L17" s="117">
        <f>SUM(L13:L16)</f>
        <v>1350</v>
      </c>
      <c r="M17" s="116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4" ht="10.5" customHeight="1" x14ac:dyDescent="0.2"/>
  </sheetData>
  <mergeCells count="3">
    <mergeCell ref="A9:M9"/>
    <mergeCell ref="A10:M10"/>
    <mergeCell ref="I17:K17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showGridLines="0" zoomScale="84" zoomScaleNormal="84" workbookViewId="0">
      <selection activeCell="C19" sqref="C19"/>
    </sheetView>
  </sheetViews>
  <sheetFormatPr baseColWidth="10" defaultRowHeight="12.75" x14ac:dyDescent="0.2"/>
  <cols>
    <col min="1" max="1" width="13.5703125" style="52" customWidth="1"/>
    <col min="2" max="2" width="11.5703125" style="60" customWidth="1"/>
    <col min="3" max="3" width="24.42578125" style="60" customWidth="1"/>
    <col min="4" max="4" width="14.5703125" style="60" customWidth="1"/>
    <col min="5" max="5" width="23.140625" style="52" customWidth="1"/>
    <col min="6" max="6" width="9.5703125" style="60" customWidth="1"/>
    <col min="7" max="7" width="13.140625" style="52" customWidth="1"/>
    <col min="8" max="8" width="8.28515625" style="52" bestFit="1" customWidth="1"/>
    <col min="9" max="9" width="11" style="52" customWidth="1"/>
    <col min="10" max="10" width="10.140625" style="52" customWidth="1"/>
    <col min="11" max="11" width="12" style="60" customWidth="1"/>
    <col min="12" max="12" width="11.8554687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33.7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36" customFormat="1" ht="48" customHeight="1" x14ac:dyDescent="0.2">
      <c r="A13" s="160" t="s">
        <v>219</v>
      </c>
      <c r="B13" s="148" t="s">
        <v>197</v>
      </c>
      <c r="C13" s="147" t="s">
        <v>458</v>
      </c>
      <c r="D13" s="144" t="s">
        <v>459</v>
      </c>
      <c r="E13" s="147" t="s">
        <v>222</v>
      </c>
      <c r="F13" s="161" t="s">
        <v>161</v>
      </c>
      <c r="G13" s="161" t="s">
        <v>161</v>
      </c>
      <c r="H13" s="161" t="s">
        <v>164</v>
      </c>
      <c r="I13" s="161" t="s">
        <v>164</v>
      </c>
      <c r="J13" s="161" t="s">
        <v>163</v>
      </c>
      <c r="K13" s="147" t="s">
        <v>165</v>
      </c>
      <c r="L13" s="158">
        <v>1500</v>
      </c>
      <c r="M13" s="159">
        <v>0</v>
      </c>
    </row>
    <row r="14" spans="1:20" s="136" customFormat="1" ht="73.5" customHeight="1" x14ac:dyDescent="0.2">
      <c r="A14" s="160" t="s">
        <v>257</v>
      </c>
      <c r="B14" s="148" t="s">
        <v>197</v>
      </c>
      <c r="C14" s="147" t="s">
        <v>460</v>
      </c>
      <c r="D14" s="147" t="s">
        <v>461</v>
      </c>
      <c r="E14" s="147" t="s">
        <v>260</v>
      </c>
      <c r="F14" s="161" t="s">
        <v>161</v>
      </c>
      <c r="G14" s="161" t="s">
        <v>161</v>
      </c>
      <c r="H14" s="147" t="s">
        <v>462</v>
      </c>
      <c r="I14" s="161" t="s">
        <v>164</v>
      </c>
      <c r="J14" s="161" t="s">
        <v>163</v>
      </c>
      <c r="K14" s="147" t="s">
        <v>165</v>
      </c>
      <c r="L14" s="149">
        <v>15000</v>
      </c>
      <c r="M14" s="165">
        <v>0</v>
      </c>
    </row>
    <row r="15" spans="1:20" s="136" customFormat="1" ht="69" customHeight="1" x14ac:dyDescent="0.2">
      <c r="A15" s="160" t="s">
        <v>257</v>
      </c>
      <c r="B15" s="143" t="s">
        <v>197</v>
      </c>
      <c r="C15" s="147" t="s">
        <v>463</v>
      </c>
      <c r="D15" s="147" t="s">
        <v>464</v>
      </c>
      <c r="E15" s="147" t="s">
        <v>260</v>
      </c>
      <c r="F15" s="161" t="s">
        <v>161</v>
      </c>
      <c r="G15" s="161" t="s">
        <v>161</v>
      </c>
      <c r="H15" s="147" t="s">
        <v>162</v>
      </c>
      <c r="I15" s="147" t="s">
        <v>465</v>
      </c>
      <c r="J15" s="161">
        <v>626027711</v>
      </c>
      <c r="K15" s="147" t="s">
        <v>165</v>
      </c>
      <c r="L15" s="158">
        <v>400</v>
      </c>
      <c r="M15" s="168">
        <v>0</v>
      </c>
    </row>
    <row r="16" spans="1:20" s="136" customFormat="1" ht="92.25" customHeight="1" x14ac:dyDescent="0.2">
      <c r="A16" s="162" t="s">
        <v>257</v>
      </c>
      <c r="B16" s="139" t="s">
        <v>197</v>
      </c>
      <c r="C16" s="144" t="s">
        <v>466</v>
      </c>
      <c r="D16" s="147" t="s">
        <v>467</v>
      </c>
      <c r="E16" s="144" t="s">
        <v>260</v>
      </c>
      <c r="F16" s="163" t="s">
        <v>161</v>
      </c>
      <c r="G16" s="163" t="s">
        <v>161</v>
      </c>
      <c r="H16" s="144" t="s">
        <v>162</v>
      </c>
      <c r="I16" s="144" t="s">
        <v>468</v>
      </c>
      <c r="J16" s="163" t="s">
        <v>163</v>
      </c>
      <c r="K16" s="144" t="s">
        <v>165</v>
      </c>
      <c r="L16" s="169">
        <v>400</v>
      </c>
      <c r="M16" s="170">
        <v>0</v>
      </c>
    </row>
    <row r="17" spans="1:14" customFormat="1" ht="91.5" customHeight="1" x14ac:dyDescent="0.2">
      <c r="A17" s="162" t="s">
        <v>257</v>
      </c>
      <c r="B17" s="139" t="s">
        <v>197</v>
      </c>
      <c r="C17" s="144" t="s">
        <v>469</v>
      </c>
      <c r="D17" s="147" t="s">
        <v>470</v>
      </c>
      <c r="E17" s="144" t="s">
        <v>260</v>
      </c>
      <c r="F17" s="163" t="s">
        <v>161</v>
      </c>
      <c r="G17" s="163" t="s">
        <v>161</v>
      </c>
      <c r="H17" s="144" t="s">
        <v>162</v>
      </c>
      <c r="I17" s="163" t="s">
        <v>471</v>
      </c>
      <c r="J17" s="163" t="s">
        <v>163</v>
      </c>
      <c r="K17" s="144" t="s">
        <v>165</v>
      </c>
      <c r="L17" s="138">
        <v>400</v>
      </c>
      <c r="M17" s="166">
        <v>0</v>
      </c>
    </row>
    <row r="18" spans="1:14" customFormat="1" ht="82.5" customHeight="1" x14ac:dyDescent="0.2">
      <c r="A18" s="162" t="s">
        <v>257</v>
      </c>
      <c r="B18" s="139" t="s">
        <v>197</v>
      </c>
      <c r="C18" s="144" t="s">
        <v>472</v>
      </c>
      <c r="D18" s="147" t="s">
        <v>473</v>
      </c>
      <c r="E18" s="144" t="s">
        <v>260</v>
      </c>
      <c r="F18" s="163" t="s">
        <v>161</v>
      </c>
      <c r="G18" s="163" t="s">
        <v>161</v>
      </c>
      <c r="H18" s="163" t="s">
        <v>474</v>
      </c>
      <c r="I18" s="163" t="s">
        <v>475</v>
      </c>
      <c r="J18" s="163" t="s">
        <v>163</v>
      </c>
      <c r="K18" s="144" t="s">
        <v>165</v>
      </c>
      <c r="L18" s="138">
        <v>400</v>
      </c>
      <c r="M18" s="166">
        <v>0</v>
      </c>
    </row>
    <row r="19" spans="1:14" customFormat="1" ht="84.75" customHeight="1" x14ac:dyDescent="0.2">
      <c r="A19" s="160" t="s">
        <v>257</v>
      </c>
      <c r="B19" s="148" t="s">
        <v>197</v>
      </c>
      <c r="C19" s="147" t="s">
        <v>476</v>
      </c>
      <c r="D19" s="147" t="s">
        <v>477</v>
      </c>
      <c r="E19" s="147" t="s">
        <v>260</v>
      </c>
      <c r="F19" s="161" t="s">
        <v>161</v>
      </c>
      <c r="G19" s="161" t="s">
        <v>161</v>
      </c>
      <c r="H19" s="161" t="s">
        <v>474</v>
      </c>
      <c r="I19" s="163" t="s">
        <v>478</v>
      </c>
      <c r="J19" s="163" t="s">
        <v>479</v>
      </c>
      <c r="K19" s="144" t="s">
        <v>165</v>
      </c>
      <c r="L19" s="169">
        <v>400</v>
      </c>
      <c r="M19" s="170">
        <v>0</v>
      </c>
    </row>
    <row r="20" spans="1:14" ht="15.75" x14ac:dyDescent="0.2">
      <c r="G20" s="60"/>
      <c r="I20" s="248" t="s">
        <v>142</v>
      </c>
      <c r="J20" s="248"/>
      <c r="K20" s="248"/>
      <c r="L20" s="273">
        <f>SUM(L13:L19)</f>
        <v>18500</v>
      </c>
      <c r="M20" s="116"/>
      <c r="N20" s="60"/>
    </row>
    <row r="21" spans="1:14" ht="15.75" x14ac:dyDescent="0.2">
      <c r="G21" s="60"/>
      <c r="I21" s="126"/>
      <c r="J21" s="126"/>
      <c r="K21" s="126"/>
      <c r="L21" s="274"/>
      <c r="M21" s="113"/>
      <c r="N21" s="60"/>
    </row>
    <row r="22" spans="1:14" ht="15.75" x14ac:dyDescent="0.2">
      <c r="G22" s="60"/>
      <c r="I22" s="126"/>
      <c r="J22" s="126"/>
      <c r="K22" s="126"/>
      <c r="L22" s="274"/>
      <c r="M22" s="113"/>
      <c r="N22" s="60"/>
    </row>
    <row r="23" spans="1:14" ht="15.75" x14ac:dyDescent="0.2">
      <c r="G23" s="60"/>
      <c r="I23" s="126"/>
      <c r="J23" s="126"/>
      <c r="K23" s="126"/>
      <c r="L23" s="274"/>
      <c r="M23" s="113"/>
      <c r="N23" s="60"/>
    </row>
    <row r="24" spans="1:14" ht="15.75" x14ac:dyDescent="0.2">
      <c r="G24" s="60"/>
      <c r="I24" s="126"/>
      <c r="J24" s="126"/>
      <c r="K24" s="126"/>
      <c r="L24" s="274"/>
      <c r="M24" s="113"/>
      <c r="N24" s="60"/>
    </row>
    <row r="25" spans="1:14" ht="15.75" x14ac:dyDescent="0.2">
      <c r="G25" s="60"/>
      <c r="I25" s="126"/>
      <c r="J25" s="126"/>
      <c r="K25" s="126"/>
      <c r="L25" s="274"/>
      <c r="M25" s="113"/>
      <c r="N25" s="60"/>
    </row>
    <row r="26" spans="1:14" ht="15.75" x14ac:dyDescent="0.2">
      <c r="G26" s="60"/>
      <c r="I26" s="126"/>
      <c r="J26" s="126"/>
      <c r="K26" s="126"/>
      <c r="L26" s="274"/>
      <c r="M26" s="113"/>
      <c r="N26" s="60"/>
    </row>
    <row r="27" spans="1:14" x14ac:dyDescent="0.2">
      <c r="G27" s="60"/>
      <c r="J27" s="60"/>
      <c r="L27" s="60"/>
      <c r="M27" s="60"/>
      <c r="N27" s="60"/>
    </row>
    <row r="28" spans="1:14" x14ac:dyDescent="0.2">
      <c r="G28" s="60"/>
      <c r="J28" s="60"/>
      <c r="L28" s="60"/>
      <c r="M28" s="60"/>
      <c r="N28" s="60"/>
    </row>
    <row r="29" spans="1:14" x14ac:dyDescent="0.2">
      <c r="G29" s="60"/>
      <c r="J29" s="60"/>
      <c r="L29" s="60"/>
      <c r="M29" s="60"/>
      <c r="N29" s="60"/>
    </row>
    <row r="40" ht="10.5" customHeight="1" x14ac:dyDescent="0.2"/>
  </sheetData>
  <mergeCells count="3">
    <mergeCell ref="A9:M9"/>
    <mergeCell ref="A10:M10"/>
    <mergeCell ref="I20:K20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zoomScale="84" zoomScaleNormal="84" workbookViewId="0">
      <selection activeCell="I13" sqref="I13"/>
    </sheetView>
  </sheetViews>
  <sheetFormatPr baseColWidth="10" defaultRowHeight="12.75" x14ac:dyDescent="0.2"/>
  <cols>
    <col min="1" max="1" width="15.42578125" style="52" customWidth="1"/>
    <col min="2" max="2" width="12.42578125" style="60" customWidth="1"/>
    <col min="3" max="3" width="12.5703125" style="60" bestFit="1" customWidth="1"/>
    <col min="4" max="4" width="14.42578125" style="60" customWidth="1"/>
    <col min="5" max="5" width="29.7109375" style="52" customWidth="1"/>
    <col min="6" max="6" width="9.5703125" style="60" customWidth="1"/>
    <col min="7" max="7" width="13.42578125" style="52" customWidth="1"/>
    <col min="8" max="8" width="12.7109375" style="52" customWidth="1"/>
    <col min="9" max="9" width="8.5703125" style="52" customWidth="1"/>
    <col min="10" max="10" width="10.140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36" customFormat="1" ht="36" customHeight="1" x14ac:dyDescent="0.2">
      <c r="A13" s="160" t="s">
        <v>219</v>
      </c>
      <c r="B13" s="148" t="s">
        <v>197</v>
      </c>
      <c r="C13" s="147" t="s">
        <v>454</v>
      </c>
      <c r="D13" s="144" t="s">
        <v>455</v>
      </c>
      <c r="E13" s="147" t="s">
        <v>222</v>
      </c>
      <c r="F13" s="161" t="s">
        <v>161</v>
      </c>
      <c r="G13" s="161" t="s">
        <v>161</v>
      </c>
      <c r="H13" s="161" t="s">
        <v>456</v>
      </c>
      <c r="I13" s="161" t="s">
        <v>164</v>
      </c>
      <c r="J13" s="161" t="s">
        <v>163</v>
      </c>
      <c r="K13" s="147" t="s">
        <v>165</v>
      </c>
      <c r="L13" s="158">
        <v>150</v>
      </c>
      <c r="M13" s="201">
        <v>0</v>
      </c>
    </row>
    <row r="14" spans="1:20" s="136" customFormat="1" ht="47.25" customHeight="1" x14ac:dyDescent="0.2">
      <c r="A14" s="162" t="s">
        <v>219</v>
      </c>
      <c r="B14" s="152" t="s">
        <v>197</v>
      </c>
      <c r="C14" s="144" t="s">
        <v>454</v>
      </c>
      <c r="D14" s="144" t="s">
        <v>457</v>
      </c>
      <c r="E14" s="144" t="s">
        <v>222</v>
      </c>
      <c r="F14" s="163" t="s">
        <v>161</v>
      </c>
      <c r="G14" s="163" t="s">
        <v>161</v>
      </c>
      <c r="H14" s="163" t="s">
        <v>164</v>
      </c>
      <c r="I14" s="163" t="s">
        <v>164</v>
      </c>
      <c r="J14" s="163" t="s">
        <v>163</v>
      </c>
      <c r="K14" s="144" t="s">
        <v>165</v>
      </c>
      <c r="L14" s="169">
        <v>150</v>
      </c>
      <c r="M14" s="170">
        <v>0</v>
      </c>
    </row>
    <row r="15" spans="1:20" s="103" customFormat="1" ht="36" customHeight="1" x14ac:dyDescent="0.2">
      <c r="A15" s="113"/>
      <c r="B15" s="114"/>
      <c r="D15" s="114"/>
      <c r="E15" s="113"/>
      <c r="F15" s="115"/>
      <c r="G15" s="115"/>
      <c r="H15" s="113"/>
      <c r="I15" s="248" t="s">
        <v>142</v>
      </c>
      <c r="J15" s="248"/>
      <c r="K15" s="248"/>
      <c r="L15" s="117">
        <f>SUM(L13:L14)</f>
        <v>300</v>
      </c>
      <c r="M15" s="116"/>
      <c r="N15" s="113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25" spans="7:14" x14ac:dyDescent="0.2">
      <c r="G25" s="60"/>
      <c r="J25" s="60"/>
      <c r="L25" s="60"/>
      <c r="M25" s="60"/>
      <c r="N25" s="60"/>
    </row>
    <row r="36" ht="10.5" customHeight="1" x14ac:dyDescent="0.2"/>
  </sheetData>
  <mergeCells count="3">
    <mergeCell ref="A9:M9"/>
    <mergeCell ref="A10:M10"/>
    <mergeCell ref="I15:K15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E34" sqref="E34"/>
    </sheetView>
  </sheetViews>
  <sheetFormatPr baseColWidth="10" defaultRowHeight="12.75" x14ac:dyDescent="0.2"/>
  <cols>
    <col min="1" max="1" width="15.42578125" style="52" customWidth="1"/>
    <col min="2" max="2" width="15.140625" style="60" customWidth="1"/>
    <col min="3" max="3" width="16.5703125" style="60" bestFit="1" customWidth="1"/>
    <col min="4" max="4" width="14.85546875" style="60" customWidth="1"/>
    <col min="5" max="5" width="21.85546875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57031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10" customFormat="1" ht="34.5" customHeight="1" x14ac:dyDescent="0.2">
      <c r="A13" s="107" t="s">
        <v>166</v>
      </c>
      <c r="B13" s="100" t="s">
        <v>160</v>
      </c>
      <c r="C13" s="79" t="s">
        <v>182</v>
      </c>
      <c r="D13" s="72" t="s">
        <v>183</v>
      </c>
      <c r="E13" s="79" t="s">
        <v>167</v>
      </c>
      <c r="F13" s="100" t="s">
        <v>161</v>
      </c>
      <c r="G13" s="100" t="s">
        <v>161</v>
      </c>
      <c r="H13" s="79" t="s">
        <v>164</v>
      </c>
      <c r="I13" s="79" t="s">
        <v>164</v>
      </c>
      <c r="J13" s="79" t="s">
        <v>163</v>
      </c>
      <c r="K13" s="107" t="s">
        <v>165</v>
      </c>
      <c r="L13" s="108">
        <v>950</v>
      </c>
      <c r="M13" s="107"/>
      <c r="N13" s="109"/>
    </row>
    <row r="14" spans="1:20" s="103" customFormat="1" ht="28.5" customHeight="1" x14ac:dyDescent="0.2">
      <c r="A14" s="113"/>
      <c r="B14" s="114"/>
      <c r="D14" s="114"/>
      <c r="E14" s="113"/>
      <c r="F14" s="115"/>
      <c r="G14" s="115"/>
      <c r="H14" s="113"/>
      <c r="I14" s="248" t="s">
        <v>142</v>
      </c>
      <c r="J14" s="248"/>
      <c r="K14" s="248"/>
      <c r="L14" s="117">
        <f>SUM(L13)</f>
        <v>950</v>
      </c>
      <c r="M14" s="116"/>
      <c r="N14" s="113"/>
    </row>
    <row r="15" spans="1:20" s="103" customFormat="1" x14ac:dyDescent="0.2">
      <c r="B15" s="111"/>
      <c r="C15" s="111"/>
      <c r="D15" s="111"/>
      <c r="F15" s="111"/>
      <c r="K15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L15" sqref="L15"/>
    </sheetView>
  </sheetViews>
  <sheetFormatPr baseColWidth="10" defaultRowHeight="12.75" x14ac:dyDescent="0.2"/>
  <cols>
    <col min="1" max="1" width="15.42578125" style="52" customWidth="1"/>
    <col min="2" max="2" width="12.7109375" style="60" customWidth="1"/>
    <col min="3" max="3" width="21.42578125" style="60" bestFit="1" customWidth="1"/>
    <col min="4" max="4" width="14.570312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8.710937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83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41.25" customHeight="1" x14ac:dyDescent="0.2">
      <c r="A13" s="154" t="s">
        <v>235</v>
      </c>
      <c r="B13" s="143" t="s">
        <v>197</v>
      </c>
      <c r="C13" s="147" t="s">
        <v>488</v>
      </c>
      <c r="D13" s="139" t="s">
        <v>489</v>
      </c>
      <c r="E13" s="155" t="s">
        <v>238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750</v>
      </c>
      <c r="M13" s="178">
        <v>0</v>
      </c>
    </row>
    <row r="14" spans="1:20" s="103" customFormat="1" ht="37.5" customHeight="1" x14ac:dyDescent="0.2">
      <c r="A14" s="113"/>
      <c r="B14" s="114"/>
      <c r="D14" s="114"/>
      <c r="E14" s="113"/>
      <c r="F14" s="115"/>
      <c r="G14" s="115"/>
      <c r="H14" s="113"/>
      <c r="I14" s="252" t="s">
        <v>142</v>
      </c>
      <c r="J14" s="253"/>
      <c r="K14" s="254"/>
      <c r="L14" s="124">
        <f>SUM(L13)</f>
        <v>750</v>
      </c>
      <c r="M14" s="116"/>
      <c r="N14" s="113"/>
    </row>
    <row r="15" spans="1:20" s="103" customFormat="1" x14ac:dyDescent="0.2">
      <c r="B15" s="111"/>
      <c r="C15" s="111"/>
      <c r="D15" s="111"/>
      <c r="F15" s="111"/>
      <c r="K15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zoomScale="84" zoomScaleNormal="84" workbookViewId="0">
      <selection activeCell="A20" sqref="A20"/>
    </sheetView>
  </sheetViews>
  <sheetFormatPr baseColWidth="10" defaultRowHeight="12.75" x14ac:dyDescent="0.2"/>
  <cols>
    <col min="1" max="1" width="15.42578125" style="52" customWidth="1"/>
    <col min="2" max="2" width="11.85546875" style="60" customWidth="1"/>
    <col min="3" max="3" width="25.140625" style="60" customWidth="1"/>
    <col min="4" max="4" width="14" style="60" customWidth="1"/>
    <col min="5" max="5" width="24.85546875" style="52" customWidth="1"/>
    <col min="6" max="6" width="9.5703125" style="60" customWidth="1"/>
    <col min="7" max="7" width="12.42578125" style="52" customWidth="1"/>
    <col min="8" max="8" width="10" style="52" bestFit="1" customWidth="1"/>
    <col min="9" max="9" width="8.28515625" style="52" bestFit="1" customWidth="1"/>
    <col min="10" max="10" width="9" style="52" customWidth="1"/>
    <col min="11" max="11" width="10.85546875" style="60" customWidth="1"/>
    <col min="12" max="12" width="14.1406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96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36" customFormat="1" ht="41.25" customHeight="1" x14ac:dyDescent="0.2">
      <c r="A13" s="154" t="s">
        <v>196</v>
      </c>
      <c r="B13" s="143" t="s">
        <v>197</v>
      </c>
      <c r="C13" s="161" t="s">
        <v>490</v>
      </c>
      <c r="D13" s="143" t="s">
        <v>491</v>
      </c>
      <c r="E13" s="155" t="s">
        <v>200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10000</v>
      </c>
      <c r="M13" s="171">
        <v>0</v>
      </c>
    </row>
    <row r="14" spans="1:20" s="136" customFormat="1" ht="58.5" customHeight="1" x14ac:dyDescent="0.2">
      <c r="A14" s="145" t="s">
        <v>203</v>
      </c>
      <c r="B14" s="139" t="s">
        <v>197</v>
      </c>
      <c r="C14" s="144" t="s">
        <v>492</v>
      </c>
      <c r="D14" s="152" t="s">
        <v>493</v>
      </c>
      <c r="E14" s="141" t="s">
        <v>206</v>
      </c>
      <c r="F14" s="139" t="s">
        <v>161</v>
      </c>
      <c r="G14" s="142" t="s">
        <v>161</v>
      </c>
      <c r="H14" s="141" t="s">
        <v>164</v>
      </c>
      <c r="I14" s="139" t="s">
        <v>164</v>
      </c>
      <c r="J14" s="140" t="s">
        <v>163</v>
      </c>
      <c r="K14" s="139" t="s">
        <v>165</v>
      </c>
      <c r="L14" s="138">
        <v>10000</v>
      </c>
      <c r="M14" s="173">
        <v>0</v>
      </c>
    </row>
    <row r="15" spans="1:20" s="136" customFormat="1" ht="33" customHeight="1" x14ac:dyDescent="0.2">
      <c r="A15" s="151" t="s">
        <v>211</v>
      </c>
      <c r="B15" s="139" t="s">
        <v>197</v>
      </c>
      <c r="C15" s="144" t="s">
        <v>494</v>
      </c>
      <c r="D15" s="143" t="s">
        <v>495</v>
      </c>
      <c r="E15" s="141" t="s">
        <v>214</v>
      </c>
      <c r="F15" s="139" t="s">
        <v>161</v>
      </c>
      <c r="G15" s="142" t="s">
        <v>161</v>
      </c>
      <c r="H15" s="167" t="s">
        <v>164</v>
      </c>
      <c r="I15" s="167" t="s">
        <v>164</v>
      </c>
      <c r="J15" s="152" t="s">
        <v>163</v>
      </c>
      <c r="K15" s="152" t="s">
        <v>165</v>
      </c>
      <c r="L15" s="169">
        <v>10000</v>
      </c>
      <c r="M15" s="170">
        <v>0</v>
      </c>
    </row>
    <row r="16" spans="1:20" customFormat="1" ht="33.75" x14ac:dyDescent="0.2">
      <c r="A16" s="151" t="s">
        <v>216</v>
      </c>
      <c r="B16" s="139" t="s">
        <v>197</v>
      </c>
      <c r="C16" s="144" t="s">
        <v>496</v>
      </c>
      <c r="D16" s="148" t="s">
        <v>497</v>
      </c>
      <c r="E16" s="141" t="s">
        <v>218</v>
      </c>
      <c r="F16" s="163" t="s">
        <v>161</v>
      </c>
      <c r="G16" s="163" t="s">
        <v>161</v>
      </c>
      <c r="H16" s="163" t="s">
        <v>191</v>
      </c>
      <c r="I16" s="163" t="s">
        <v>164</v>
      </c>
      <c r="J16" s="163" t="s">
        <v>163</v>
      </c>
      <c r="K16" s="152"/>
      <c r="L16" s="203">
        <v>10000</v>
      </c>
      <c r="M16" s="170">
        <v>0</v>
      </c>
    </row>
    <row r="17" spans="1:14" s="136" customFormat="1" ht="93.75" customHeight="1" x14ac:dyDescent="0.2">
      <c r="A17" s="160" t="s">
        <v>257</v>
      </c>
      <c r="B17" s="143" t="s">
        <v>197</v>
      </c>
      <c r="C17" s="147" t="s">
        <v>498</v>
      </c>
      <c r="D17" s="147" t="s">
        <v>499</v>
      </c>
      <c r="E17" s="204" t="s">
        <v>260</v>
      </c>
      <c r="F17" s="161" t="s">
        <v>161</v>
      </c>
      <c r="G17" s="161" t="s">
        <v>161</v>
      </c>
      <c r="H17" s="161" t="s">
        <v>500</v>
      </c>
      <c r="I17" s="161" t="s">
        <v>164</v>
      </c>
      <c r="J17" s="161">
        <v>278992246</v>
      </c>
      <c r="K17" s="147" t="s">
        <v>165</v>
      </c>
      <c r="L17" s="158">
        <v>8500</v>
      </c>
      <c r="M17" s="168">
        <v>0</v>
      </c>
    </row>
    <row r="18" spans="1:14" s="136" customFormat="1" ht="53.25" customHeight="1" x14ac:dyDescent="0.2">
      <c r="A18" s="162" t="s">
        <v>257</v>
      </c>
      <c r="B18" s="139" t="s">
        <v>197</v>
      </c>
      <c r="C18" s="144" t="s">
        <v>501</v>
      </c>
      <c r="D18" s="147" t="s">
        <v>502</v>
      </c>
      <c r="E18" s="144" t="s">
        <v>260</v>
      </c>
      <c r="F18" s="163" t="s">
        <v>161</v>
      </c>
      <c r="G18" s="163" t="s">
        <v>161</v>
      </c>
      <c r="H18" s="163" t="s">
        <v>503</v>
      </c>
      <c r="I18" s="163" t="s">
        <v>164</v>
      </c>
      <c r="J18" s="163">
        <v>278692243</v>
      </c>
      <c r="K18" s="144" t="s">
        <v>165</v>
      </c>
      <c r="L18" s="169">
        <v>10000</v>
      </c>
      <c r="M18" s="170">
        <v>0</v>
      </c>
    </row>
    <row r="19" spans="1:14" s="136" customFormat="1" ht="114" customHeight="1" x14ac:dyDescent="0.2">
      <c r="A19" s="162" t="s">
        <v>257</v>
      </c>
      <c r="B19" s="139" t="s">
        <v>197</v>
      </c>
      <c r="C19" s="144" t="s">
        <v>504</v>
      </c>
      <c r="D19" s="147" t="s">
        <v>505</v>
      </c>
      <c r="E19" s="144" t="s">
        <v>260</v>
      </c>
      <c r="F19" s="163" t="s">
        <v>161</v>
      </c>
      <c r="G19" s="163" t="s">
        <v>161</v>
      </c>
      <c r="H19" s="163" t="s">
        <v>503</v>
      </c>
      <c r="I19" s="163" t="s">
        <v>164</v>
      </c>
      <c r="J19" s="163">
        <v>279092247</v>
      </c>
      <c r="K19" s="144" t="s">
        <v>165</v>
      </c>
      <c r="L19" s="138">
        <v>12000</v>
      </c>
      <c r="M19" s="166">
        <v>0</v>
      </c>
    </row>
    <row r="20" spans="1:14" customFormat="1" ht="107.25" customHeight="1" x14ac:dyDescent="0.2">
      <c r="A20" s="162" t="s">
        <v>257</v>
      </c>
      <c r="B20" s="139" t="s">
        <v>197</v>
      </c>
      <c r="C20" s="144" t="s">
        <v>506</v>
      </c>
      <c r="D20" s="147" t="s">
        <v>507</v>
      </c>
      <c r="E20" s="144" t="s">
        <v>260</v>
      </c>
      <c r="F20" s="163" t="s">
        <v>348</v>
      </c>
      <c r="G20" s="163" t="s">
        <v>161</v>
      </c>
      <c r="H20" s="163" t="s">
        <v>503</v>
      </c>
      <c r="I20" s="163" t="s">
        <v>164</v>
      </c>
      <c r="J20" s="163" t="s">
        <v>508</v>
      </c>
      <c r="K20" s="144" t="s">
        <v>165</v>
      </c>
      <c r="L20" s="138">
        <v>12000</v>
      </c>
      <c r="M20" s="166">
        <v>0</v>
      </c>
      <c r="N20" s="58"/>
    </row>
    <row r="21" spans="1:14" customFormat="1" ht="107.25" customHeight="1" x14ac:dyDescent="0.2">
      <c r="A21" s="162" t="s">
        <v>257</v>
      </c>
      <c r="B21" s="152" t="s">
        <v>197</v>
      </c>
      <c r="C21" s="144" t="s">
        <v>509</v>
      </c>
      <c r="D21" s="147" t="s">
        <v>510</v>
      </c>
      <c r="E21" s="144" t="s">
        <v>260</v>
      </c>
      <c r="F21" s="163" t="s">
        <v>161</v>
      </c>
      <c r="G21" s="163" t="s">
        <v>161</v>
      </c>
      <c r="H21" s="163" t="s">
        <v>503</v>
      </c>
      <c r="I21" s="163" t="s">
        <v>164</v>
      </c>
      <c r="J21" s="163" t="s">
        <v>163</v>
      </c>
      <c r="K21" s="144" t="s">
        <v>165</v>
      </c>
      <c r="L21" s="138">
        <v>12000</v>
      </c>
      <c r="M21" s="166">
        <v>0</v>
      </c>
      <c r="N21" s="58"/>
    </row>
    <row r="22" spans="1:14" ht="15.75" x14ac:dyDescent="0.2">
      <c r="G22" s="60"/>
      <c r="I22" s="248" t="s">
        <v>142</v>
      </c>
      <c r="J22" s="248"/>
      <c r="K22" s="248"/>
      <c r="L22" s="117">
        <f>SUM(L13:L21)</f>
        <v>94500</v>
      </c>
      <c r="M22" s="116"/>
      <c r="N22" s="60"/>
    </row>
    <row r="23" spans="1:14" x14ac:dyDescent="0.2">
      <c r="G23" s="60"/>
      <c r="J23" s="60"/>
      <c r="L23" s="60"/>
      <c r="M23" s="60"/>
      <c r="N23" s="60"/>
    </row>
    <row r="24" spans="1:14" x14ac:dyDescent="0.2">
      <c r="G24" s="60"/>
      <c r="J24" s="60"/>
      <c r="L24" s="60"/>
      <c r="M24" s="60"/>
      <c r="N24" s="60"/>
    </row>
    <row r="25" spans="1:14" x14ac:dyDescent="0.2">
      <c r="G25" s="60"/>
      <c r="J25" s="60"/>
      <c r="L25" s="60"/>
      <c r="M25" s="60"/>
      <c r="N25" s="60"/>
    </row>
    <row r="36" ht="10.5" customHeight="1" x14ac:dyDescent="0.2"/>
  </sheetData>
  <mergeCells count="3">
    <mergeCell ref="A9:M9"/>
    <mergeCell ref="A10:M10"/>
    <mergeCell ref="I22:K22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B14" sqref="B14"/>
    </sheetView>
  </sheetViews>
  <sheetFormatPr baseColWidth="10" defaultRowHeight="12.75" x14ac:dyDescent="0.2"/>
  <cols>
    <col min="1" max="1" width="15.42578125" style="52" customWidth="1"/>
    <col min="2" max="2" width="11.42578125" style="60" customWidth="1"/>
    <col min="3" max="3" width="25.28515625" style="60" customWidth="1"/>
    <col min="4" max="4" width="13.28515625" style="60" customWidth="1"/>
    <col min="5" max="5" width="25.28515625" style="52" customWidth="1"/>
    <col min="6" max="6" width="9.5703125" style="60" customWidth="1"/>
    <col min="7" max="7" width="13.42578125" style="52" customWidth="1"/>
    <col min="8" max="8" width="11" style="52" bestFit="1" customWidth="1"/>
    <col min="9" max="9" width="8.28515625" style="52" bestFit="1" customWidth="1"/>
    <col min="10" max="10" width="9" style="52" customWidth="1"/>
    <col min="11" max="11" width="12" style="60" customWidth="1"/>
    <col min="12" max="12" width="11.8554687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96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39" customHeight="1" x14ac:dyDescent="0.2">
      <c r="A13" s="154" t="s">
        <v>511</v>
      </c>
      <c r="B13" s="143" t="s">
        <v>197</v>
      </c>
      <c r="C13" s="147" t="s">
        <v>442</v>
      </c>
      <c r="D13" s="147" t="s">
        <v>512</v>
      </c>
      <c r="E13" s="155" t="s">
        <v>218</v>
      </c>
      <c r="F13" s="147" t="s">
        <v>161</v>
      </c>
      <c r="G13" s="147" t="s">
        <v>161</v>
      </c>
      <c r="H13" s="147" t="s">
        <v>444</v>
      </c>
      <c r="I13" s="147" t="s">
        <v>164</v>
      </c>
      <c r="J13" s="147" t="s">
        <v>163</v>
      </c>
      <c r="K13" s="143" t="s">
        <v>165</v>
      </c>
      <c r="L13" s="158">
        <v>1000</v>
      </c>
      <c r="M13" s="201">
        <v>0</v>
      </c>
    </row>
    <row r="14" spans="1:20" s="103" customFormat="1" ht="33" customHeight="1" x14ac:dyDescent="0.2">
      <c r="A14" s="113"/>
      <c r="B14" s="114"/>
      <c r="D14" s="114"/>
      <c r="E14" s="113"/>
      <c r="F14" s="115"/>
      <c r="G14" s="115"/>
      <c r="H14" s="113"/>
      <c r="I14" s="248" t="s">
        <v>142</v>
      </c>
      <c r="J14" s="248"/>
      <c r="K14" s="248"/>
      <c r="L14" s="117">
        <f>SUM(L13:L13)</f>
        <v>1000</v>
      </c>
      <c r="M14" s="116"/>
      <c r="N14" s="113"/>
    </row>
    <row r="15" spans="1:20" s="103" customFormat="1" x14ac:dyDescent="0.2">
      <c r="B15" s="111"/>
      <c r="C15" s="111"/>
      <c r="D15" s="111"/>
      <c r="F15" s="111"/>
      <c r="K15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19" zoomScale="84" zoomScaleNormal="84" workbookViewId="0">
      <selection activeCell="L15" sqref="L15"/>
    </sheetView>
  </sheetViews>
  <sheetFormatPr baseColWidth="10" defaultRowHeight="12.75" x14ac:dyDescent="0.2"/>
  <cols>
    <col min="1" max="1" width="15.42578125" style="52" customWidth="1"/>
    <col min="2" max="2" width="13.140625" style="60" customWidth="1"/>
    <col min="3" max="3" width="15.85546875" style="60" bestFit="1" customWidth="1"/>
    <col min="4" max="4" width="14.7109375" style="60" customWidth="1"/>
    <col min="5" max="5" width="24.5703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" style="52" customWidth="1"/>
    <col min="11" max="11" width="12" style="60" customWidth="1"/>
    <col min="12" max="12" width="12.57031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96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43.5" customHeight="1" x14ac:dyDescent="0.2">
      <c r="A13" s="154" t="s">
        <v>203</v>
      </c>
      <c r="B13" s="143" t="s">
        <v>197</v>
      </c>
      <c r="C13" s="155" t="s">
        <v>514</v>
      </c>
      <c r="D13" s="152" t="s">
        <v>513</v>
      </c>
      <c r="E13" s="155" t="s">
        <v>206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750</v>
      </c>
      <c r="M13" s="199">
        <v>0</v>
      </c>
      <c r="N13" s="58"/>
    </row>
    <row r="14" spans="1:20" s="103" customFormat="1" ht="32.25" customHeight="1" x14ac:dyDescent="0.2">
      <c r="A14" s="113"/>
      <c r="B14" s="114"/>
      <c r="D14" s="114"/>
      <c r="E14" s="113"/>
      <c r="F14" s="115"/>
      <c r="G14" s="115"/>
      <c r="H14" s="113"/>
      <c r="I14" s="248" t="s">
        <v>142</v>
      </c>
      <c r="J14" s="248"/>
      <c r="K14" s="248"/>
      <c r="L14" s="117">
        <f>SUM(L13)</f>
        <v>750</v>
      </c>
      <c r="M14" s="116"/>
      <c r="N14" s="113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17" spans="2:14" s="103" customFormat="1" x14ac:dyDescent="0.2">
      <c r="B17" s="111"/>
      <c r="C17" s="111"/>
      <c r="D17" s="111"/>
      <c r="F17" s="111"/>
      <c r="K17" s="111"/>
    </row>
    <row r="18" spans="2:14" s="103" customFormat="1" x14ac:dyDescent="0.2">
      <c r="B18" s="111"/>
      <c r="C18" s="111"/>
      <c r="D18" s="111"/>
      <c r="F18" s="111"/>
      <c r="K18" s="111"/>
    </row>
    <row r="21" spans="2:14" x14ac:dyDescent="0.2">
      <c r="G21" s="60"/>
      <c r="J21" s="60"/>
      <c r="L21" s="60"/>
      <c r="M21" s="60"/>
      <c r="N21" s="60"/>
    </row>
    <row r="22" spans="2:14" x14ac:dyDescent="0.2">
      <c r="G22" s="60"/>
      <c r="J22" s="60"/>
      <c r="L22" s="60"/>
      <c r="M22" s="60"/>
      <c r="N22" s="60"/>
    </row>
    <row r="23" spans="2:14" x14ac:dyDescent="0.2">
      <c r="G23" s="60"/>
      <c r="J23" s="60"/>
      <c r="L23" s="60"/>
      <c r="M23" s="60"/>
      <c r="N23" s="60"/>
    </row>
    <row r="24" spans="2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zoomScale="84" zoomScaleNormal="84" workbookViewId="0">
      <selection activeCell="E15" sqref="E15"/>
    </sheetView>
  </sheetViews>
  <sheetFormatPr baseColWidth="10" defaultRowHeight="12.75" x14ac:dyDescent="0.2"/>
  <cols>
    <col min="1" max="1" width="15.42578125" style="52" customWidth="1"/>
    <col min="2" max="2" width="15.5703125" style="60" customWidth="1"/>
    <col min="3" max="3" width="14.28515625" style="60" bestFit="1" customWidth="1"/>
    <col min="4" max="4" width="1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28515625" style="52" customWidth="1"/>
    <col min="11" max="11" width="12" style="60" customWidth="1"/>
    <col min="12" max="12" width="11.8554687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98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36" customFormat="1" ht="47.25" customHeight="1" x14ac:dyDescent="0.2">
      <c r="A13" s="154" t="s">
        <v>196</v>
      </c>
      <c r="B13" s="143" t="s">
        <v>197</v>
      </c>
      <c r="C13" s="147" t="s">
        <v>516</v>
      </c>
      <c r="D13" s="143" t="s">
        <v>515</v>
      </c>
      <c r="E13" s="155" t="s">
        <v>200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150</v>
      </c>
      <c r="M13" s="171">
        <v>0</v>
      </c>
    </row>
    <row r="14" spans="1:20" s="128" customFormat="1" ht="33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150</v>
      </c>
      <c r="M14" s="125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showGridLines="0" tabSelected="1" zoomScale="84" zoomScaleNormal="84" workbookViewId="0">
      <selection activeCell="D20" sqref="D20:D21"/>
    </sheetView>
  </sheetViews>
  <sheetFormatPr baseColWidth="10" defaultRowHeight="12.75" x14ac:dyDescent="0.2"/>
  <cols>
    <col min="1" max="1" width="15.42578125" style="52" customWidth="1"/>
    <col min="2" max="2" width="11.7109375" style="60" customWidth="1"/>
    <col min="3" max="3" width="20" style="60" bestFit="1" customWidth="1"/>
    <col min="4" max="4" width="15.28515625" style="60" customWidth="1"/>
    <col min="5" max="5" width="23" style="52" bestFit="1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28515625" style="52" customWidth="1"/>
    <col min="11" max="11" width="12" style="60" customWidth="1"/>
    <col min="12" max="12" width="12.710937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36" customFormat="1" ht="41.25" customHeight="1" x14ac:dyDescent="0.2">
      <c r="A13" s="154" t="s">
        <v>203</v>
      </c>
      <c r="B13" s="143" t="s">
        <v>197</v>
      </c>
      <c r="C13" s="147" t="s">
        <v>534</v>
      </c>
      <c r="D13" s="152" t="s">
        <v>535</v>
      </c>
      <c r="E13" s="155" t="s">
        <v>206</v>
      </c>
      <c r="F13" s="143" t="s">
        <v>161</v>
      </c>
      <c r="G13" s="156" t="s">
        <v>161</v>
      </c>
      <c r="H13" s="155" t="s">
        <v>164</v>
      </c>
      <c r="I13" s="143" t="s">
        <v>164</v>
      </c>
      <c r="J13" s="164" t="s">
        <v>163</v>
      </c>
      <c r="K13" s="143" t="s">
        <v>165</v>
      </c>
      <c r="L13" s="158">
        <v>150</v>
      </c>
      <c r="M13" s="199">
        <v>0</v>
      </c>
    </row>
    <row r="14" spans="1:20" s="128" customFormat="1" ht="33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150</v>
      </c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6" spans="7:14" x14ac:dyDescent="0.2">
      <c r="G26" s="60"/>
      <c r="J26" s="60"/>
      <c r="L26" s="60"/>
      <c r="M26" s="60"/>
      <c r="N26" s="60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29" spans="7:14" x14ac:dyDescent="0.2">
      <c r="G29" s="60"/>
      <c r="J29" s="60"/>
      <c r="L29" s="60"/>
      <c r="M29" s="60"/>
      <c r="N29" s="60"/>
    </row>
    <row r="40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1"/>
  <sheetViews>
    <sheetView showGridLines="0" topLeftCell="A13" zoomScale="84" zoomScaleNormal="84" workbookViewId="0">
      <selection activeCell="J36" sqref="J36"/>
    </sheetView>
  </sheetViews>
  <sheetFormatPr baseColWidth="10" defaultRowHeight="12.75" x14ac:dyDescent="0.2"/>
  <cols>
    <col min="1" max="1" width="15.42578125" style="52" customWidth="1"/>
    <col min="2" max="2" width="15.7109375" style="60" customWidth="1"/>
    <col min="3" max="3" width="19.140625" style="60" customWidth="1"/>
    <col min="4" max="4" width="14.8554687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85546875" style="52" customWidth="1"/>
    <col min="11" max="11" width="12" style="60" customWidth="1"/>
    <col min="12" max="12" width="12.1406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28.5" customHeight="1" thickBot="1" x14ac:dyDescent="0.25">
      <c r="A13" s="196" t="s">
        <v>227</v>
      </c>
      <c r="B13" s="193" t="s">
        <v>197</v>
      </c>
      <c r="C13" s="192" t="s">
        <v>532</v>
      </c>
      <c r="D13" s="192" t="s">
        <v>533</v>
      </c>
      <c r="E13" s="192" t="s">
        <v>230</v>
      </c>
      <c r="F13" s="192" t="s">
        <v>161</v>
      </c>
      <c r="G13" s="192" t="s">
        <v>161</v>
      </c>
      <c r="H13" s="192" t="s">
        <v>164</v>
      </c>
      <c r="I13" s="207" t="s">
        <v>164</v>
      </c>
      <c r="J13" s="207" t="s">
        <v>163</v>
      </c>
      <c r="K13" s="207" t="s">
        <v>165</v>
      </c>
      <c r="L13" s="208">
        <v>250</v>
      </c>
      <c r="M13" s="209">
        <v>0</v>
      </c>
    </row>
    <row r="14" spans="1:20" s="128" customFormat="1" ht="33" customHeight="1" thickTop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250</v>
      </c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29" spans="7:14" x14ac:dyDescent="0.2">
      <c r="G29" s="60"/>
      <c r="J29" s="60"/>
      <c r="L29" s="60"/>
      <c r="M29" s="60"/>
      <c r="N29" s="60"/>
    </row>
    <row r="30" spans="7:14" x14ac:dyDescent="0.2">
      <c r="G30" s="60"/>
      <c r="J30" s="60"/>
      <c r="L30" s="60"/>
      <c r="M30" s="60"/>
      <c r="N30" s="60"/>
    </row>
    <row r="41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1"/>
  <sheetViews>
    <sheetView showGridLines="0" topLeftCell="A19" zoomScale="84" zoomScaleNormal="84" workbookViewId="0">
      <selection activeCell="S34" sqref="S34"/>
    </sheetView>
  </sheetViews>
  <sheetFormatPr baseColWidth="10" defaultRowHeight="12.75" x14ac:dyDescent="0.2"/>
  <cols>
    <col min="1" max="1" width="15.42578125" style="52" customWidth="1"/>
    <col min="2" max="2" width="12.7109375" style="60" customWidth="1"/>
    <col min="3" max="3" width="24.28515625" style="60" customWidth="1"/>
    <col min="4" max="4" width="16.85546875" style="60" customWidth="1"/>
    <col min="5" max="5" width="28.140625" style="52" customWidth="1"/>
    <col min="6" max="6" width="9" style="60" customWidth="1"/>
    <col min="7" max="7" width="13.140625" style="52" customWidth="1"/>
    <col min="8" max="8" width="7.28515625" style="52" bestFit="1" customWidth="1"/>
    <col min="9" max="9" width="8.5703125" style="52" customWidth="1"/>
    <col min="10" max="10" width="8.140625" style="52" customWidth="1"/>
    <col min="11" max="11" width="12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28.5" customHeight="1" thickBot="1" x14ac:dyDescent="0.25">
      <c r="A13" s="196" t="s">
        <v>257</v>
      </c>
      <c r="B13" s="193" t="s">
        <v>197</v>
      </c>
      <c r="C13" s="192" t="s">
        <v>530</v>
      </c>
      <c r="D13" s="192" t="s">
        <v>531</v>
      </c>
      <c r="E13" s="192" t="s">
        <v>260</v>
      </c>
      <c r="F13" s="197" t="s">
        <v>161</v>
      </c>
      <c r="G13" s="197" t="s">
        <v>161</v>
      </c>
      <c r="H13" s="197" t="s">
        <v>164</v>
      </c>
      <c r="I13" s="197" t="s">
        <v>164</v>
      </c>
      <c r="J13" s="197" t="s">
        <v>163</v>
      </c>
      <c r="K13" s="192" t="s">
        <v>165</v>
      </c>
      <c r="L13" s="190" t="s">
        <v>181</v>
      </c>
      <c r="M13" s="200" t="s">
        <v>181</v>
      </c>
    </row>
    <row r="14" spans="1:20" s="128" customFormat="1" ht="33" customHeight="1" thickTop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/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7" spans="7:14" x14ac:dyDescent="0.2">
      <c r="G27" s="60"/>
      <c r="J27" s="60"/>
      <c r="L27" s="60"/>
      <c r="M27" s="60"/>
      <c r="N27" s="60"/>
    </row>
    <row r="28" spans="7:14" x14ac:dyDescent="0.2">
      <c r="G28" s="60"/>
      <c r="J28" s="60"/>
      <c r="L28" s="60"/>
      <c r="M28" s="60"/>
      <c r="N28" s="60"/>
    </row>
    <row r="29" spans="7:14" x14ac:dyDescent="0.2">
      <c r="G29" s="60"/>
      <c r="J29" s="60"/>
      <c r="L29" s="60"/>
      <c r="M29" s="60"/>
      <c r="N29" s="60"/>
    </row>
    <row r="30" spans="7:14" x14ac:dyDescent="0.2">
      <c r="G30" s="60"/>
      <c r="J30" s="60"/>
      <c r="L30" s="60"/>
      <c r="M30" s="60"/>
      <c r="N30" s="60"/>
    </row>
    <row r="41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16" zoomScale="84" zoomScaleNormal="84" workbookViewId="0">
      <selection activeCell="M4" sqref="M4"/>
    </sheetView>
  </sheetViews>
  <sheetFormatPr baseColWidth="10" defaultRowHeight="12.75" x14ac:dyDescent="0.2"/>
  <cols>
    <col min="1" max="1" width="15.42578125" style="52" customWidth="1"/>
    <col min="2" max="2" width="11.42578125" style="60" customWidth="1"/>
    <col min="3" max="3" width="16" style="60" customWidth="1"/>
    <col min="4" max="4" width="14.14062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10" style="52" customWidth="1"/>
    <col min="11" max="11" width="12" style="60" customWidth="1"/>
    <col min="12" max="12" width="11.285156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s="136" customFormat="1" ht="28.5" customHeight="1" x14ac:dyDescent="0.2">
      <c r="A13" s="162" t="s">
        <v>257</v>
      </c>
      <c r="B13" s="152" t="s">
        <v>197</v>
      </c>
      <c r="C13" s="144" t="s">
        <v>184</v>
      </c>
      <c r="D13" s="147" t="s">
        <v>527</v>
      </c>
      <c r="E13" s="144" t="s">
        <v>260</v>
      </c>
      <c r="F13" s="163" t="s">
        <v>161</v>
      </c>
      <c r="G13" s="163" t="s">
        <v>161</v>
      </c>
      <c r="H13" s="163" t="s">
        <v>528</v>
      </c>
      <c r="I13" s="163" t="s">
        <v>164</v>
      </c>
      <c r="J13" s="163" t="s">
        <v>163</v>
      </c>
      <c r="K13" s="144" t="s">
        <v>529</v>
      </c>
      <c r="L13" s="169">
        <v>500</v>
      </c>
      <c r="M13" s="170">
        <v>0</v>
      </c>
    </row>
    <row r="14" spans="1:20" s="128" customFormat="1" ht="33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500</v>
      </c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16" zoomScale="84" zoomScaleNormal="84" workbookViewId="0">
      <selection activeCell="E1" sqref="E1"/>
    </sheetView>
  </sheetViews>
  <sheetFormatPr baseColWidth="10" defaultRowHeight="12.75" x14ac:dyDescent="0.2"/>
  <cols>
    <col min="1" max="1" width="15.42578125" style="52" customWidth="1"/>
    <col min="2" max="2" width="13.5703125" style="60" customWidth="1"/>
    <col min="3" max="3" width="22.140625" style="60" customWidth="1"/>
    <col min="4" max="4" width="14.4257812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5703125" style="52" bestFit="1" customWidth="1"/>
    <col min="9" max="9" width="8.28515625" style="52" bestFit="1" customWidth="1"/>
    <col min="10" max="10" width="10.28515625" style="52" customWidth="1"/>
    <col min="11" max="11" width="12" style="60" customWidth="1"/>
    <col min="12" max="12" width="11.57031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28.5" customHeight="1" x14ac:dyDescent="0.2">
      <c r="A13" s="162" t="s">
        <v>257</v>
      </c>
      <c r="B13" s="152" t="s">
        <v>197</v>
      </c>
      <c r="C13" s="144" t="s">
        <v>524</v>
      </c>
      <c r="D13" s="147" t="s">
        <v>525</v>
      </c>
      <c r="E13" s="144" t="s">
        <v>260</v>
      </c>
      <c r="F13" s="163" t="s">
        <v>161</v>
      </c>
      <c r="G13" s="144" t="s">
        <v>161</v>
      </c>
      <c r="H13" s="163" t="s">
        <v>526</v>
      </c>
      <c r="I13" s="144" t="s">
        <v>164</v>
      </c>
      <c r="J13" s="144" t="s">
        <v>163</v>
      </c>
      <c r="K13" s="144" t="s">
        <v>165</v>
      </c>
      <c r="L13" s="138">
        <v>150</v>
      </c>
      <c r="M13" s="166">
        <v>0</v>
      </c>
    </row>
    <row r="14" spans="1:20" s="128" customFormat="1" ht="33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150</v>
      </c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13" zoomScale="84" zoomScaleNormal="84" workbookViewId="0">
      <selection activeCell="N7" sqref="N7"/>
    </sheetView>
  </sheetViews>
  <sheetFormatPr baseColWidth="10" defaultRowHeight="12.75" x14ac:dyDescent="0.2"/>
  <cols>
    <col min="1" max="1" width="15.42578125" style="52" customWidth="1"/>
    <col min="2" max="2" width="15.42578125" style="60" customWidth="1"/>
    <col min="3" max="3" width="17.28515625" style="60" bestFit="1" customWidth="1"/>
    <col min="4" max="4" width="16.28515625" style="60" customWidth="1"/>
    <col min="5" max="5" width="28.140625" style="52" customWidth="1"/>
    <col min="6" max="6" width="9.5703125" style="60" customWidth="1"/>
    <col min="7" max="7" width="13.42578125" style="52" customWidth="1"/>
    <col min="8" max="8" width="7.85546875" style="52" bestFit="1" customWidth="1"/>
    <col min="9" max="9" width="8.5703125" style="52" customWidth="1"/>
    <col min="10" max="10" width="9.28515625" style="52" customWidth="1"/>
    <col min="11" max="11" width="12" style="60" customWidth="1"/>
    <col min="12" max="12" width="11.42578125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28.5" customHeight="1" x14ac:dyDescent="0.2">
      <c r="A13" s="162" t="s">
        <v>257</v>
      </c>
      <c r="B13" s="152" t="s">
        <v>197</v>
      </c>
      <c r="C13" s="144" t="s">
        <v>521</v>
      </c>
      <c r="D13" s="147" t="s">
        <v>522</v>
      </c>
      <c r="E13" s="144" t="s">
        <v>260</v>
      </c>
      <c r="F13" s="163" t="s">
        <v>161</v>
      </c>
      <c r="G13" s="144" t="s">
        <v>161</v>
      </c>
      <c r="H13" s="163" t="s">
        <v>523</v>
      </c>
      <c r="I13" s="144" t="s">
        <v>164</v>
      </c>
      <c r="J13" s="144" t="s">
        <v>163</v>
      </c>
      <c r="K13" s="144" t="s">
        <v>165</v>
      </c>
      <c r="L13" s="169">
        <v>170</v>
      </c>
      <c r="M13" s="170">
        <v>0</v>
      </c>
    </row>
    <row r="14" spans="1:20" s="128" customFormat="1" ht="33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>
        <f>SUM(L13)</f>
        <v>170</v>
      </c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5"/>
  <sheetViews>
    <sheetView showGridLines="0" topLeftCell="A13" zoomScale="84" zoomScaleNormal="84" workbookViewId="0">
      <selection activeCell="N8" sqref="N8"/>
    </sheetView>
  </sheetViews>
  <sheetFormatPr baseColWidth="10" defaultRowHeight="12.75" x14ac:dyDescent="0.2"/>
  <cols>
    <col min="1" max="1" width="15.42578125" style="52" customWidth="1"/>
    <col min="2" max="2" width="13" style="60" customWidth="1"/>
    <col min="3" max="3" width="21.85546875" style="60" customWidth="1"/>
    <col min="4" max="4" width="14.85546875" style="60" customWidth="1"/>
    <col min="5" max="5" width="25.5703125" style="52" customWidth="1"/>
    <col min="6" max="6" width="9.5703125" style="60" customWidth="1"/>
    <col min="7" max="7" width="13.42578125" style="52" customWidth="1"/>
    <col min="8" max="8" width="7.28515625" style="52" bestFit="1" customWidth="1"/>
    <col min="9" max="9" width="8.5703125" style="52" customWidth="1"/>
    <col min="10" max="10" width="9.5703125" style="52" customWidth="1"/>
    <col min="11" max="11" width="11.42578125" style="60" customWidth="1"/>
    <col min="12" max="12" width="14" style="52" customWidth="1"/>
    <col min="13" max="13" width="13.7109375" style="52" customWidth="1"/>
    <col min="14" max="16384" width="11.42578125" style="52"/>
  </cols>
  <sheetData>
    <row r="8" spans="1:20" ht="15.75" customHeight="1" x14ac:dyDescent="0.25">
      <c r="A8" s="61"/>
      <c r="B8" s="88"/>
      <c r="C8" s="88"/>
      <c r="D8" s="88"/>
      <c r="E8" s="61"/>
      <c r="F8" s="88"/>
      <c r="G8" s="61"/>
      <c r="H8" s="61"/>
      <c r="I8" s="61"/>
      <c r="J8" s="54"/>
      <c r="K8" s="129"/>
      <c r="L8" s="62" t="s">
        <v>158</v>
      </c>
      <c r="M8" s="89"/>
      <c r="N8" s="59"/>
      <c r="O8" s="59"/>
      <c r="P8" s="59"/>
      <c r="Q8" s="59"/>
      <c r="R8" s="59"/>
      <c r="S8" s="59"/>
      <c r="T8" s="59"/>
    </row>
    <row r="9" spans="1:20" ht="23.25" customHeight="1" x14ac:dyDescent="0.25">
      <c r="A9" s="246" t="s">
        <v>159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90"/>
      <c r="O9" s="59"/>
      <c r="P9" s="59"/>
      <c r="Q9" s="59"/>
      <c r="R9" s="59"/>
      <c r="S9" s="59"/>
      <c r="T9" s="59"/>
    </row>
    <row r="10" spans="1:20" ht="18" customHeight="1" x14ac:dyDescent="0.25">
      <c r="A10" s="247" t="s">
        <v>537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20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20" ht="28.5" customHeight="1" x14ac:dyDescent="0.2">
      <c r="A12" s="97" t="s">
        <v>30</v>
      </c>
      <c r="B12" s="97" t="s">
        <v>24</v>
      </c>
      <c r="C12" s="97" t="s">
        <v>29</v>
      </c>
      <c r="D12" s="97" t="s">
        <v>21</v>
      </c>
      <c r="E12" s="97" t="s">
        <v>22</v>
      </c>
      <c r="F12" s="97" t="s">
        <v>19</v>
      </c>
      <c r="G12" s="97" t="s">
        <v>28</v>
      </c>
      <c r="H12" s="97" t="s">
        <v>1</v>
      </c>
      <c r="I12" s="97" t="s">
        <v>2</v>
      </c>
      <c r="J12" s="97" t="s">
        <v>20</v>
      </c>
      <c r="K12" s="97" t="s">
        <v>16</v>
      </c>
      <c r="L12" s="97" t="s">
        <v>23</v>
      </c>
      <c r="M12" s="97" t="s">
        <v>141</v>
      </c>
      <c r="N12" s="92"/>
    </row>
    <row r="13" spans="1:20" customFormat="1" ht="41.25" customHeight="1" x14ac:dyDescent="0.2">
      <c r="A13" s="154" t="s">
        <v>216</v>
      </c>
      <c r="B13" s="143" t="s">
        <v>197</v>
      </c>
      <c r="C13" s="147" t="s">
        <v>519</v>
      </c>
      <c r="D13" s="148" t="s">
        <v>520</v>
      </c>
      <c r="E13" s="155" t="s">
        <v>218</v>
      </c>
      <c r="F13" s="147" t="s">
        <v>161</v>
      </c>
      <c r="G13" s="147" t="s">
        <v>161</v>
      </c>
      <c r="H13" s="147" t="s">
        <v>164</v>
      </c>
      <c r="I13" s="147" t="s">
        <v>164</v>
      </c>
      <c r="J13" s="147" t="s">
        <v>163</v>
      </c>
      <c r="K13" s="143" t="s">
        <v>165</v>
      </c>
      <c r="L13" s="205" t="s">
        <v>181</v>
      </c>
      <c r="M13" s="206" t="s">
        <v>181</v>
      </c>
    </row>
    <row r="14" spans="1:20" s="128" customFormat="1" ht="41.25" customHeight="1" x14ac:dyDescent="0.2">
      <c r="A14" s="126"/>
      <c r="B14" s="127"/>
      <c r="D14" s="127"/>
      <c r="E14" s="126"/>
      <c r="F14" s="122"/>
      <c r="G14" s="122"/>
      <c r="H14" s="126"/>
      <c r="I14" s="248" t="s">
        <v>142</v>
      </c>
      <c r="J14" s="248"/>
      <c r="K14" s="248"/>
      <c r="L14" s="118"/>
      <c r="M14" s="130"/>
      <c r="N14" s="126"/>
    </row>
    <row r="15" spans="1:20" s="103" customFormat="1" x14ac:dyDescent="0.2">
      <c r="B15" s="111"/>
      <c r="C15" s="111"/>
      <c r="D15" s="111"/>
      <c r="F15" s="111"/>
      <c r="K15" s="111"/>
    </row>
    <row r="16" spans="1:20" s="103" customFormat="1" x14ac:dyDescent="0.2">
      <c r="B16" s="111"/>
      <c r="C16" s="111"/>
      <c r="D16" s="111"/>
      <c r="F16" s="111"/>
      <c r="K16" s="111"/>
    </row>
    <row r="21" spans="7:14" x14ac:dyDescent="0.2">
      <c r="G21" s="60"/>
      <c r="J21" s="60"/>
      <c r="L21" s="60"/>
      <c r="M21" s="60"/>
      <c r="N21" s="60"/>
    </row>
    <row r="22" spans="7:14" x14ac:dyDescent="0.2">
      <c r="G22" s="60"/>
      <c r="J22" s="60"/>
      <c r="L22" s="60"/>
      <c r="M22" s="60"/>
      <c r="N22" s="60"/>
    </row>
    <row r="23" spans="7:14" x14ac:dyDescent="0.2">
      <c r="G23" s="60"/>
      <c r="J23" s="60"/>
      <c r="L23" s="60"/>
      <c r="M23" s="60"/>
      <c r="N23" s="60"/>
    </row>
    <row r="24" spans="7:14" x14ac:dyDescent="0.2">
      <c r="G24" s="60"/>
      <c r="J24" s="60"/>
      <c r="L24" s="60"/>
      <c r="M24" s="60"/>
      <c r="N24" s="60"/>
    </row>
    <row r="35" ht="10.5" customHeight="1" x14ac:dyDescent="0.2"/>
  </sheetData>
  <mergeCells count="3">
    <mergeCell ref="A9:M9"/>
    <mergeCell ref="A10:M10"/>
    <mergeCell ref="I14:K14"/>
  </mergeCells>
  <printOptions horizontalCentered="1"/>
  <pageMargins left="0.35433070866141736" right="3.937007874015748E-2" top="0.51181102362204722" bottom="0.62992125984251968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4</vt:i4>
      </vt:variant>
    </vt:vector>
  </HeadingPairs>
  <TitlesOfParts>
    <vt:vector size="33" baseType="lpstr">
      <vt:lpstr>Indice</vt:lpstr>
      <vt:lpstr>IG-1-2ifs</vt:lpstr>
      <vt:lpstr>IG-5 TABLERO DE CONTROL</vt:lpstr>
      <vt:lpstr>IG-5 LUMINARIA</vt:lpstr>
      <vt:lpstr>IG-5 MARCO</vt:lpstr>
      <vt:lpstr>IG-5 CARRETILLA</vt:lpstr>
      <vt:lpstr>IG-5 TIJERA</vt:lpstr>
      <vt:lpstr>IG-5 PALA</vt:lpstr>
      <vt:lpstr>IG-5 ESTRUCTURA</vt:lpstr>
      <vt:lpstr>IG-5 LOTE DE HERRAMIENTA</vt:lpstr>
      <vt:lpstr>IG-5 ARRRANCADOR</vt:lpstr>
      <vt:lpstr>IG-5 CENTRO DE CARGA</vt:lpstr>
      <vt:lpstr>IG-5 INTERRUPTOR </vt:lpstr>
      <vt:lpstr>IG-5 BOMBAS Y MOTORES</vt:lpstr>
      <vt:lpstr>IG-5 VALVULAS</vt:lpstr>
      <vt:lpstr>IG-5 TRANSFORMADOR</vt:lpstr>
      <vt:lpstr>IG-5 BROCAL Y TAPA</vt:lpstr>
      <vt:lpstr>IG-5 TAMBO</vt:lpstr>
      <vt:lpstr>IG-5 MACHETE</vt:lpstr>
      <vt:lpstr>IG-5 PERICA</vt:lpstr>
      <vt:lpstr>IG-5 INT. TERMOMAGNETICO</vt:lpstr>
      <vt:lpstr>CENTRO DE CONTROL</vt:lpstr>
      <vt:lpstr>IG-5 MANOMETRO</vt:lpstr>
      <vt:lpstr>IG-5 EXTREMIDAD</vt:lpstr>
      <vt:lpstr>IG-5 TUBO DE FIERRO</vt:lpstr>
      <vt:lpstr>IG-5 CABEZAL</vt:lpstr>
      <vt:lpstr>IG-5 ROTOPLAS</vt:lpstr>
      <vt:lpstr>IG-5 CARRETE</vt:lpstr>
      <vt:lpstr>IG-5 LLAVE</vt:lpstr>
      <vt:lpstr>'CENTRO DE CONTROL'!Títulos_a_imprimir</vt:lpstr>
      <vt:lpstr>'IG-5 BOMBAS Y MOTORES'!Títulos_a_imprimir</vt:lpstr>
      <vt:lpstr>'IG-5 CABEZAL'!Títulos_a_imprimir</vt:lpstr>
      <vt:lpstr>'IG-5 VALVULAS'!Títulos_a_imprimir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2019-04-15T14:33:33Z</cp:lastPrinted>
  <dcterms:created xsi:type="dcterms:W3CDTF">2008-11-04T10:53:46Z</dcterms:created>
  <dcterms:modified xsi:type="dcterms:W3CDTF">2019-04-15T14:33:36Z</dcterms:modified>
</cp:coreProperties>
</file>