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FORMATOS 2DO Y 3ER TRISMETRE\"/>
    </mc:Choice>
  </mc:AlternateContent>
  <bookViews>
    <workbookView xWindow="0" yWindow="0" windowWidth="28770" windowHeight="12360"/>
  </bookViews>
  <sheets>
    <sheet name="F6b_EAEPED_CA" sheetId="1" r:id="rId1"/>
  </sheets>
  <calcPr calcId="152511"/>
</workbook>
</file>

<file path=xl/calcChain.xml><?xml version="1.0" encoding="utf-8"?>
<calcChain xmlns="http://schemas.openxmlformats.org/spreadsheetml/2006/main">
  <c r="E38" i="1" l="1"/>
  <c r="H38" i="1"/>
  <c r="G24" i="1"/>
  <c r="F24" i="1"/>
  <c r="D24" i="1"/>
  <c r="C24" i="1"/>
  <c r="E37" i="1"/>
  <c r="H37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H26" i="1"/>
  <c r="E25" i="1"/>
  <c r="H25" i="1"/>
  <c r="E23" i="1"/>
  <c r="H23" i="1"/>
  <c r="G9" i="1"/>
  <c r="G40" i="1"/>
  <c r="F9" i="1"/>
  <c r="F40" i="1"/>
  <c r="D9" i="1"/>
  <c r="D40" i="1"/>
  <c r="C9" i="1"/>
  <c r="C40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12" i="1"/>
  <c r="H12" i="1"/>
  <c r="E11" i="1"/>
  <c r="E9" i="1"/>
  <c r="H11" i="1"/>
  <c r="E10" i="1"/>
  <c r="H10" i="1"/>
  <c r="H9" i="1"/>
  <c r="H24" i="1"/>
  <c r="E24" i="1"/>
  <c r="E40" i="1"/>
  <c r="H40" i="1"/>
</calcChain>
</file>

<file path=xl/sharedStrings.xml><?xml version="1.0" encoding="utf-8"?>
<sst xmlns="http://schemas.openxmlformats.org/spreadsheetml/2006/main" count="44" uniqueCount="30">
  <si>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</si>
  <si>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</si>
  <si>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</si>
  <si>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</si>
  <si>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</si>
  <si>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</si>
  <si>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</si>
  <si>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</si>
  <si>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</si>
  <si>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</si>
  <si>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</si>
  <si>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</si>
  <si>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</si>
  <si>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</si>
  <si>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IGUALA DE LA INDEPENDENCIA (a)</t>
  </si>
  <si>
    <t>Del 1 de Enero al 30 de Septiembre de 2021 (b)</t>
  </si>
  <si>
    <t>PRESIDENCIA</t>
  </si>
  <si>
    <t>D.I.F. MUNICIPAL</t>
  </si>
  <si>
    <t>SECRETARIA GENERAL DE GOBIERNO MUNICIPAL</t>
  </si>
  <si>
    <t>SECRETARIA DE SEGURIDAD PUBLICA</t>
  </si>
  <si>
    <t>SECRETARIA DE FINANZAS Y ADMINISTRACION</t>
  </si>
  <si>
    <t>OFICIALIA MAYOR</t>
  </si>
  <si>
    <t>SECRETARIA DE DESARROLLO URBANO Y OBRAS PUBLICAS</t>
  </si>
  <si>
    <t>SECRETARIA DE SERVICIOS PUBLICOS</t>
  </si>
  <si>
    <t>SECRETARIA DE SALUD MUNICIPAL</t>
  </si>
  <si>
    <t>SECRETARIA DE BIENESTAR</t>
  </si>
  <si>
    <t>SECRETARIA DE DESARROLLO RURAL Y MEDIO AMBIENTE</t>
  </si>
  <si>
    <t>SECRETARIA DE DESARROLLO ECONOMICO</t>
  </si>
  <si>
    <t>SINDICATURAS</t>
  </si>
  <si>
    <t>REGIDURIAS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</si>
</sst>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Border="1"/>
    <xf numFmtId="0" fontId="2" fillId="0" borderId="15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2" fillId="0" borderId="0" xfId="1" applyFont="1"/>
    <xf numFmtId="44" fontId="1" fillId="2" borderId="6" xfId="1" applyFont="1" applyFill="1" applyBorder="1" applyAlignment="1">
      <alignment horizontal="center" vertical="center" wrapText="1"/>
    </xf>
    <xf numFmtId="44" fontId="1" fillId="2" borderId="7" xfId="1" applyFont="1" applyFill="1" applyBorder="1" applyAlignment="1">
      <alignment horizontal="center" vertical="center" wrapText="1"/>
    </xf>
    <xf numFmtId="44" fontId="1" fillId="2" borderId="8" xfId="1" applyFont="1" applyFill="1" applyBorder="1" applyAlignment="1">
      <alignment horizontal="center" vertical="center" wrapText="1"/>
    </xf>
    <xf numFmtId="44" fontId="1" fillId="2" borderId="5" xfId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44" fontId="1" fillId="2" borderId="3" xfId="1" applyFont="1" applyFill="1" applyBorder="1" applyAlignment="1">
      <alignment horizontal="center" vertical="center" wrapText="1"/>
    </xf>
    <xf numFmtId="44" fontId="1" fillId="0" borderId="5" xfId="1" applyFont="1" applyBorder="1" applyAlignment="1">
      <alignment horizontal="right" vertical="center" wrapText="1"/>
    </xf>
    <xf numFmtId="44" fontId="2" fillId="0" borderId="2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right" vertical="center"/>
    </xf>
    <xf numFmtId="44" fontId="2" fillId="0" borderId="4" xfId="1" applyFont="1" applyBorder="1" applyAlignment="1">
      <alignment horizontal="right" vertical="center" wrapText="1"/>
    </xf>
    <xf numFmtId="44" fontId="1" fillId="0" borderId="2" xfId="1" applyFont="1" applyBorder="1" applyAlignment="1">
      <alignment horizontal="right" vertical="center" wrapText="1"/>
    </xf>
    <xf numFmtId="44" fontId="1" fillId="0" borderId="4" xfId="1" applyFont="1" applyBorder="1" applyAlignment="1">
      <alignment horizontal="right" vertical="center" wrapText="1"/>
    </xf>
    <xf numFmtId="44" fontId="2" fillId="0" borderId="1" xfId="1" applyFont="1" applyBorder="1" applyAlignment="1">
      <alignment horizontal="right" vertical="center" wrapText="1"/>
    </xf>
    <xf numFmtId="44" fontId="2" fillId="0" borderId="15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02"/>
  <sheetViews>
    <sheetView tabSelected="1" workbookViewId="0">
      <pane ySplit="8" topLeftCell="A9" activePane="bottomLeft" state="frozen"/>
      <selection pane="bottomLeft" activeCell="M10" sqref="M10:M11"/>
    </sheetView>
  </sheetViews>
  <sheetFormatPr baseColWidth="10" defaultColWidth="11" defaultRowHeight="12.75" x14ac:dyDescent="0.2"/>
  <cols>
    <col min="1" max="1" width="4.42578125" style="4" customWidth="1"/>
    <col min="2" max="2" width="39" style="4" customWidth="1"/>
    <col min="3" max="3" width="14" style="20" customWidth="1"/>
    <col min="4" max="4" width="13.28515625" style="20" customWidth="1"/>
    <col min="5" max="6" width="13.42578125" style="20" bestFit="1" customWidth="1"/>
    <col min="7" max="7" width="14.28515625" style="20" customWidth="1"/>
    <col min="8" max="8" width="13.5703125" style="20" customWidth="1"/>
    <col min="9" max="16384" width="11" style="4"/>
  </cols>
  <sheetData>
    <row r="1" spans="2:8" ht="13.5" thickBot="1" x14ac:dyDescent="0.25"/>
    <row r="2" spans="2:8" x14ac:dyDescent="0.2">
      <c r="B2" s="11" t="s">
        <v>14</v>
      </c>
      <c r="C2" s="12"/>
      <c r="D2" s="12"/>
      <c r="E2" s="12"/>
      <c r="F2" s="12"/>
      <c r="G2" s="12"/>
      <c r="H2" s="13"/>
    </row>
    <row r="3" spans="2:8" x14ac:dyDescent="0.2">
      <c r="B3" s="14" t="s">
        <v>0</v>
      </c>
      <c r="C3" s="15"/>
      <c r="D3" s="15"/>
      <c r="E3" s="15"/>
      <c r="F3" s="15"/>
      <c r="G3" s="15"/>
      <c r="H3" s="16"/>
    </row>
    <row r="4" spans="2:8" x14ac:dyDescent="0.2">
      <c r="B4" s="14" t="s">
        <v>1</v>
      </c>
      <c r="C4" s="15"/>
      <c r="D4" s="15"/>
      <c r="E4" s="15"/>
      <c r="F4" s="15"/>
      <c r="G4" s="15"/>
      <c r="H4" s="16"/>
    </row>
    <row r="5" spans="2:8" x14ac:dyDescent="0.2">
      <c r="B5" s="14" t="s">
        <v>15</v>
      </c>
      <c r="C5" s="15"/>
      <c r="D5" s="15"/>
      <c r="E5" s="15"/>
      <c r="F5" s="15"/>
      <c r="G5" s="15"/>
      <c r="H5" s="16"/>
    </row>
    <row r="6" spans="2:8" ht="13.5" thickBot="1" x14ac:dyDescent="0.25">
      <c r="B6" s="17" t="s">
        <v>2</v>
      </c>
      <c r="C6" s="18"/>
      <c r="D6" s="18"/>
      <c r="E6" s="18"/>
      <c r="F6" s="18"/>
      <c r="G6" s="18"/>
      <c r="H6" s="19"/>
    </row>
    <row r="7" spans="2:8" ht="13.5" thickBot="1" x14ac:dyDescent="0.25">
      <c r="B7" s="9" t="s">
        <v>3</v>
      </c>
      <c r="C7" s="21" t="s">
        <v>4</v>
      </c>
      <c r="D7" s="22"/>
      <c r="E7" s="22"/>
      <c r="F7" s="22"/>
      <c r="G7" s="23"/>
      <c r="H7" s="24" t="s">
        <v>5</v>
      </c>
    </row>
    <row r="8" spans="2:8" ht="26.25" thickBot="1" x14ac:dyDescent="0.25">
      <c r="B8" s="10"/>
      <c r="C8" s="25" t="s">
        <v>6</v>
      </c>
      <c r="D8" s="25" t="s">
        <v>7</v>
      </c>
      <c r="E8" s="25" t="s">
        <v>8</v>
      </c>
      <c r="F8" s="25" t="s">
        <v>9</v>
      </c>
      <c r="G8" s="25" t="s">
        <v>10</v>
      </c>
      <c r="H8" s="26"/>
    </row>
    <row r="9" spans="2:8" x14ac:dyDescent="0.2">
      <c r="B9" s="1" t="s">
        <v>12</v>
      </c>
      <c r="C9" s="27">
        <f t="shared" ref="C9:H9" si="0">SUM(C10:C23)</f>
        <v>304606692.65999997</v>
      </c>
      <c r="D9" s="27">
        <f t="shared" si="0"/>
        <v>35409562.920000002</v>
      </c>
      <c r="E9" s="27">
        <f t="shared" si="0"/>
        <v>340016255.57999998</v>
      </c>
      <c r="F9" s="27">
        <f t="shared" si="0"/>
        <v>272129735.36000001</v>
      </c>
      <c r="G9" s="27">
        <f t="shared" si="0"/>
        <v>272129735.36000001</v>
      </c>
      <c r="H9" s="27">
        <f t="shared" si="0"/>
        <v>67886520.219999999</v>
      </c>
    </row>
    <row r="10" spans="2:8" ht="12.75" customHeight="1" x14ac:dyDescent="0.2">
      <c r="B10" s="6" t="s">
        <v>16</v>
      </c>
      <c r="C10" s="28">
        <v>31888609.420000002</v>
      </c>
      <c r="D10" s="28">
        <v>5680741.9699999997</v>
      </c>
      <c r="E10" s="28">
        <f t="shared" ref="E10:E23" si="1">C10+D10</f>
        <v>37569351.390000001</v>
      </c>
      <c r="F10" s="28">
        <v>28836407.899999999</v>
      </c>
      <c r="G10" s="28">
        <v>28836407.899999999</v>
      </c>
      <c r="H10" s="29">
        <f t="shared" ref="H10:H23" si="2">E10-F10</f>
        <v>8732943.4900000021</v>
      </c>
    </row>
    <row r="11" spans="2:8" x14ac:dyDescent="0.2">
      <c r="B11" s="6" t="s">
        <v>17</v>
      </c>
      <c r="C11" s="30">
        <v>17905636.960000001</v>
      </c>
      <c r="D11" s="30">
        <v>-51477.73</v>
      </c>
      <c r="E11" s="30">
        <f t="shared" si="1"/>
        <v>17854159.23</v>
      </c>
      <c r="F11" s="30">
        <v>12828330.25</v>
      </c>
      <c r="G11" s="30">
        <v>12828330.25</v>
      </c>
      <c r="H11" s="29">
        <f t="shared" si="2"/>
        <v>5025828.9800000004</v>
      </c>
    </row>
    <row r="12" spans="2:8" ht="25.5" x14ac:dyDescent="0.2">
      <c r="B12" s="6" t="s">
        <v>18</v>
      </c>
      <c r="C12" s="30">
        <v>19205097.440000001</v>
      </c>
      <c r="D12" s="30">
        <v>-334532.19</v>
      </c>
      <c r="E12" s="30">
        <f t="shared" si="1"/>
        <v>18870565.25</v>
      </c>
      <c r="F12" s="30">
        <v>13447268.609999999</v>
      </c>
      <c r="G12" s="30">
        <v>13447268.609999999</v>
      </c>
      <c r="H12" s="29">
        <f t="shared" si="2"/>
        <v>5423296.6400000006</v>
      </c>
    </row>
    <row r="13" spans="2:8" x14ac:dyDescent="0.2">
      <c r="B13" s="6" t="s">
        <v>19</v>
      </c>
      <c r="C13" s="30">
        <v>12820039.470000001</v>
      </c>
      <c r="D13" s="30">
        <v>1676697.12</v>
      </c>
      <c r="E13" s="30">
        <f t="shared" si="1"/>
        <v>14496736.59</v>
      </c>
      <c r="F13" s="30">
        <v>10169762.18</v>
      </c>
      <c r="G13" s="30">
        <v>10169762.18</v>
      </c>
      <c r="H13" s="29">
        <f t="shared" si="2"/>
        <v>4326974.41</v>
      </c>
    </row>
    <row r="14" spans="2:8" x14ac:dyDescent="0.2">
      <c r="B14" s="6" t="s">
        <v>20</v>
      </c>
      <c r="C14" s="30">
        <v>50393130.219999999</v>
      </c>
      <c r="D14" s="30">
        <v>355487.85</v>
      </c>
      <c r="E14" s="30">
        <f t="shared" si="1"/>
        <v>50748618.07</v>
      </c>
      <c r="F14" s="30">
        <v>41304344.020000003</v>
      </c>
      <c r="G14" s="30">
        <v>41304344.020000003</v>
      </c>
      <c r="H14" s="29">
        <f t="shared" si="2"/>
        <v>9444274.049999997</v>
      </c>
    </row>
    <row r="15" spans="2:8" x14ac:dyDescent="0.2">
      <c r="B15" s="6" t="s">
        <v>21</v>
      </c>
      <c r="C15" s="30">
        <v>24411945.600000001</v>
      </c>
      <c r="D15" s="30">
        <v>-1036084.7</v>
      </c>
      <c r="E15" s="30">
        <f t="shared" si="1"/>
        <v>23375860.900000002</v>
      </c>
      <c r="F15" s="30">
        <v>17945403.120000001</v>
      </c>
      <c r="G15" s="30">
        <v>17945403.120000001</v>
      </c>
      <c r="H15" s="29">
        <f t="shared" si="2"/>
        <v>5430457.7800000012</v>
      </c>
    </row>
    <row r="16" spans="2:8" ht="25.5" x14ac:dyDescent="0.2">
      <c r="B16" s="6" t="s">
        <v>22</v>
      </c>
      <c r="C16" s="30">
        <v>17200352.57</v>
      </c>
      <c r="D16" s="30">
        <v>29479289.440000001</v>
      </c>
      <c r="E16" s="30">
        <f t="shared" si="1"/>
        <v>46679642.010000005</v>
      </c>
      <c r="F16" s="30">
        <v>43268816.030000001</v>
      </c>
      <c r="G16" s="30">
        <v>43268816.030000001</v>
      </c>
      <c r="H16" s="29">
        <f t="shared" si="2"/>
        <v>3410825.9800000042</v>
      </c>
    </row>
    <row r="17" spans="2:8" x14ac:dyDescent="0.2">
      <c r="B17" s="6" t="s">
        <v>23</v>
      </c>
      <c r="C17" s="30">
        <v>48850257.020000003</v>
      </c>
      <c r="D17" s="30">
        <v>939605.19</v>
      </c>
      <c r="E17" s="30">
        <f t="shared" si="1"/>
        <v>49789862.210000001</v>
      </c>
      <c r="F17" s="30">
        <v>43178686.490000002</v>
      </c>
      <c r="G17" s="30">
        <v>43178686.490000002</v>
      </c>
      <c r="H17" s="29">
        <f t="shared" si="2"/>
        <v>6611175.7199999988</v>
      </c>
    </row>
    <row r="18" spans="2:8" x14ac:dyDescent="0.2">
      <c r="B18" s="5" t="s">
        <v>24</v>
      </c>
      <c r="C18" s="30">
        <v>13691850.92</v>
      </c>
      <c r="D18" s="30">
        <v>-1680404.48</v>
      </c>
      <c r="E18" s="30">
        <f t="shared" si="1"/>
        <v>12011446.439999999</v>
      </c>
      <c r="F18" s="30">
        <v>9374403.0199999996</v>
      </c>
      <c r="G18" s="30">
        <v>9374403.0199999996</v>
      </c>
      <c r="H18" s="30">
        <f t="shared" si="2"/>
        <v>2637043.42</v>
      </c>
    </row>
    <row r="19" spans="2:8" x14ac:dyDescent="0.2">
      <c r="B19" s="5" t="s">
        <v>25</v>
      </c>
      <c r="C19" s="30">
        <v>16445921.16</v>
      </c>
      <c r="D19" s="30">
        <v>-288827.76</v>
      </c>
      <c r="E19" s="30">
        <f t="shared" si="1"/>
        <v>16157093.4</v>
      </c>
      <c r="F19" s="30">
        <v>11571195.039999999</v>
      </c>
      <c r="G19" s="30">
        <v>11571195.039999999</v>
      </c>
      <c r="H19" s="30">
        <f t="shared" si="2"/>
        <v>4585898.3600000013</v>
      </c>
    </row>
    <row r="20" spans="2:8" ht="25.5" x14ac:dyDescent="0.2">
      <c r="B20" s="5" t="s">
        <v>26</v>
      </c>
      <c r="C20" s="30">
        <v>23666618.809999999</v>
      </c>
      <c r="D20" s="30">
        <v>777716.46</v>
      </c>
      <c r="E20" s="30">
        <f t="shared" si="1"/>
        <v>24444335.27</v>
      </c>
      <c r="F20" s="30">
        <v>19997536.850000001</v>
      </c>
      <c r="G20" s="30">
        <v>19997536.850000001</v>
      </c>
      <c r="H20" s="30">
        <f t="shared" si="2"/>
        <v>4446798.4199999981</v>
      </c>
    </row>
    <row r="21" spans="2:8" x14ac:dyDescent="0.2">
      <c r="B21" s="5" t="s">
        <v>27</v>
      </c>
      <c r="C21" s="30">
        <v>1809067.16</v>
      </c>
      <c r="D21" s="30">
        <v>-209971.33</v>
      </c>
      <c r="E21" s="30">
        <f t="shared" si="1"/>
        <v>1599095.8299999998</v>
      </c>
      <c r="F21" s="30">
        <v>985901.07</v>
      </c>
      <c r="G21" s="30">
        <v>985901.07</v>
      </c>
      <c r="H21" s="30">
        <f t="shared" si="2"/>
        <v>613194.75999999989</v>
      </c>
    </row>
    <row r="22" spans="2:8" x14ac:dyDescent="0.2">
      <c r="B22" s="5" t="s">
        <v>28</v>
      </c>
      <c r="C22" s="30">
        <v>5397390.0899999999</v>
      </c>
      <c r="D22" s="30">
        <v>157259.01</v>
      </c>
      <c r="E22" s="30">
        <f t="shared" si="1"/>
        <v>5554649.0999999996</v>
      </c>
      <c r="F22" s="30">
        <v>3662934.18</v>
      </c>
      <c r="G22" s="30">
        <v>3662934.18</v>
      </c>
      <c r="H22" s="30">
        <f t="shared" si="2"/>
        <v>1891714.9199999995</v>
      </c>
    </row>
    <row r="23" spans="2:8" x14ac:dyDescent="0.2">
      <c r="B23" s="5" t="s">
        <v>29</v>
      </c>
      <c r="C23" s="30">
        <v>20920775.82</v>
      </c>
      <c r="D23" s="30">
        <v>-55935.93</v>
      </c>
      <c r="E23" s="30">
        <f t="shared" si="1"/>
        <v>20864839.890000001</v>
      </c>
      <c r="F23" s="30">
        <v>15558746.6</v>
      </c>
      <c r="G23" s="30">
        <v>15558746.6</v>
      </c>
      <c r="H23" s="30">
        <f t="shared" si="2"/>
        <v>5306093.290000001</v>
      </c>
    </row>
    <row r="24" spans="2:8" s="7" customFormat="1" x14ac:dyDescent="0.2">
      <c r="B24" s="2" t="s">
        <v>13</v>
      </c>
      <c r="C24" s="31">
        <f t="shared" ref="C24:H24" si="3">SUM(C25:C38)</f>
        <v>230064951.33999997</v>
      </c>
      <c r="D24" s="31">
        <f t="shared" si="3"/>
        <v>2219494.6499999994</v>
      </c>
      <c r="E24" s="31">
        <f t="shared" si="3"/>
        <v>232284445.98999998</v>
      </c>
      <c r="F24" s="31">
        <f t="shared" si="3"/>
        <v>170056244.58999997</v>
      </c>
      <c r="G24" s="31">
        <f t="shared" si="3"/>
        <v>170038892.93000001</v>
      </c>
      <c r="H24" s="31">
        <f t="shared" si="3"/>
        <v>62228201.399999999</v>
      </c>
    </row>
    <row r="25" spans="2:8" x14ac:dyDescent="0.2">
      <c r="B25" s="6" t="s">
        <v>16</v>
      </c>
      <c r="C25" s="28">
        <v>12319881.52</v>
      </c>
      <c r="D25" s="28">
        <v>1272133.8700000001</v>
      </c>
      <c r="E25" s="28">
        <f t="shared" ref="E25:E38" si="4">C25+D25</f>
        <v>13592015.390000001</v>
      </c>
      <c r="F25" s="28">
        <v>10980154.16</v>
      </c>
      <c r="G25" s="28">
        <v>10980154.16</v>
      </c>
      <c r="H25" s="29">
        <f t="shared" ref="H25:H38" si="5">E25-F25</f>
        <v>2611861.2300000004</v>
      </c>
    </row>
    <row r="26" spans="2:8" x14ac:dyDescent="0.2">
      <c r="B26" s="6" t="s">
        <v>17</v>
      </c>
      <c r="C26" s="28">
        <v>2104026.2999999998</v>
      </c>
      <c r="D26" s="28">
        <v>290980.95</v>
      </c>
      <c r="E26" s="28">
        <f t="shared" si="4"/>
        <v>2395007.25</v>
      </c>
      <c r="F26" s="28">
        <v>1815929.41</v>
      </c>
      <c r="G26" s="28">
        <v>1815929.41</v>
      </c>
      <c r="H26" s="29">
        <f t="shared" si="5"/>
        <v>579077.84000000008</v>
      </c>
    </row>
    <row r="27" spans="2:8" ht="25.5" x14ac:dyDescent="0.2">
      <c r="B27" s="6" t="s">
        <v>18</v>
      </c>
      <c r="C27" s="28">
        <v>2356954.54</v>
      </c>
      <c r="D27" s="28">
        <v>262445.49</v>
      </c>
      <c r="E27" s="28">
        <f t="shared" si="4"/>
        <v>2619400.0300000003</v>
      </c>
      <c r="F27" s="28">
        <v>1923646.48</v>
      </c>
      <c r="G27" s="28">
        <v>1923646.48</v>
      </c>
      <c r="H27" s="29">
        <f t="shared" si="5"/>
        <v>695753.55000000028</v>
      </c>
    </row>
    <row r="28" spans="2:8" x14ac:dyDescent="0.2">
      <c r="B28" s="6" t="s">
        <v>19</v>
      </c>
      <c r="C28" s="28">
        <v>48277689.149999999</v>
      </c>
      <c r="D28" s="28">
        <v>1578326.36</v>
      </c>
      <c r="E28" s="28">
        <f t="shared" si="4"/>
        <v>49856015.509999998</v>
      </c>
      <c r="F28" s="28">
        <v>26520367.609999999</v>
      </c>
      <c r="G28" s="28">
        <v>26503015.949999999</v>
      </c>
      <c r="H28" s="29">
        <f t="shared" si="5"/>
        <v>23335647.899999999</v>
      </c>
    </row>
    <row r="29" spans="2:8" x14ac:dyDescent="0.2">
      <c r="B29" s="6" t="s">
        <v>20</v>
      </c>
      <c r="C29" s="30">
        <v>13403614.42</v>
      </c>
      <c r="D29" s="30">
        <v>-9825178.9000000004</v>
      </c>
      <c r="E29" s="30">
        <f t="shared" si="4"/>
        <v>3578435.5199999996</v>
      </c>
      <c r="F29" s="30">
        <v>2756572.49</v>
      </c>
      <c r="G29" s="30">
        <v>2756572.49</v>
      </c>
      <c r="H29" s="29">
        <f t="shared" si="5"/>
        <v>821863.02999999933</v>
      </c>
    </row>
    <row r="30" spans="2:8" x14ac:dyDescent="0.2">
      <c r="B30" s="6" t="s">
        <v>21</v>
      </c>
      <c r="C30" s="30">
        <v>2250116.25</v>
      </c>
      <c r="D30" s="30">
        <v>324170.8</v>
      </c>
      <c r="E30" s="30">
        <f t="shared" si="4"/>
        <v>2574287.0499999998</v>
      </c>
      <c r="F30" s="30">
        <v>1782554.24</v>
      </c>
      <c r="G30" s="30">
        <v>1782554.24</v>
      </c>
      <c r="H30" s="29">
        <f t="shared" si="5"/>
        <v>791732.80999999982</v>
      </c>
    </row>
    <row r="31" spans="2:8" ht="25.5" x14ac:dyDescent="0.2">
      <c r="B31" s="6" t="s">
        <v>22</v>
      </c>
      <c r="C31" s="30">
        <v>127792838.45999999</v>
      </c>
      <c r="D31" s="30">
        <v>3632000.71</v>
      </c>
      <c r="E31" s="30">
        <f t="shared" si="4"/>
        <v>131424839.16999999</v>
      </c>
      <c r="F31" s="30">
        <v>104205551.56999999</v>
      </c>
      <c r="G31" s="30">
        <v>104205551.56999999</v>
      </c>
      <c r="H31" s="29">
        <f t="shared" si="5"/>
        <v>27219287.599999994</v>
      </c>
    </row>
    <row r="32" spans="2:8" x14ac:dyDescent="0.2">
      <c r="B32" s="6" t="s">
        <v>23</v>
      </c>
      <c r="C32" s="30">
        <v>12896532.57</v>
      </c>
      <c r="D32" s="30">
        <v>1268221.52</v>
      </c>
      <c r="E32" s="30">
        <f t="shared" si="4"/>
        <v>14164754.09</v>
      </c>
      <c r="F32" s="30">
        <v>10488883.75</v>
      </c>
      <c r="G32" s="30">
        <v>10488883.75</v>
      </c>
      <c r="H32" s="29">
        <f t="shared" si="5"/>
        <v>3675870.34</v>
      </c>
    </row>
    <row r="33" spans="2:8" x14ac:dyDescent="0.2">
      <c r="B33" s="5" t="s">
        <v>24</v>
      </c>
      <c r="C33" s="30">
        <v>1299341.73</v>
      </c>
      <c r="D33" s="30">
        <v>217353.88</v>
      </c>
      <c r="E33" s="30">
        <f t="shared" si="4"/>
        <v>1516695.6099999999</v>
      </c>
      <c r="F33" s="30">
        <v>1182504.77</v>
      </c>
      <c r="G33" s="30">
        <v>1182504.77</v>
      </c>
      <c r="H33" s="29">
        <f t="shared" si="5"/>
        <v>334190.83999999985</v>
      </c>
    </row>
    <row r="34" spans="2:8" x14ac:dyDescent="0.2">
      <c r="B34" s="5" t="s">
        <v>25</v>
      </c>
      <c r="C34" s="30">
        <v>2184542.59</v>
      </c>
      <c r="D34" s="30">
        <v>80237.61</v>
      </c>
      <c r="E34" s="30">
        <f t="shared" si="4"/>
        <v>2264780.1999999997</v>
      </c>
      <c r="F34" s="30">
        <v>1613057.39</v>
      </c>
      <c r="G34" s="30">
        <v>1613057.39</v>
      </c>
      <c r="H34" s="29">
        <f t="shared" si="5"/>
        <v>651722.80999999982</v>
      </c>
    </row>
    <row r="35" spans="2:8" ht="25.5" x14ac:dyDescent="0.2">
      <c r="B35" s="5" t="s">
        <v>26</v>
      </c>
      <c r="C35" s="30">
        <v>2483052.58</v>
      </c>
      <c r="D35" s="30">
        <v>2883358.35</v>
      </c>
      <c r="E35" s="30">
        <f t="shared" si="4"/>
        <v>5366410.93</v>
      </c>
      <c r="F35" s="30">
        <v>4864423.3499999996</v>
      </c>
      <c r="G35" s="30">
        <v>4864423.3499999996</v>
      </c>
      <c r="H35" s="29">
        <f t="shared" si="5"/>
        <v>501987.58000000007</v>
      </c>
    </row>
    <row r="36" spans="2:8" x14ac:dyDescent="0.2">
      <c r="B36" s="5" t="s">
        <v>27</v>
      </c>
      <c r="C36" s="30">
        <v>169659.7</v>
      </c>
      <c r="D36" s="30">
        <v>0</v>
      </c>
      <c r="E36" s="30">
        <f t="shared" si="4"/>
        <v>169659.7</v>
      </c>
      <c r="F36" s="30">
        <v>119330.56</v>
      </c>
      <c r="G36" s="30">
        <v>119330.56</v>
      </c>
      <c r="H36" s="29">
        <f t="shared" si="5"/>
        <v>50329.140000000014</v>
      </c>
    </row>
    <row r="37" spans="2:8" x14ac:dyDescent="0.2">
      <c r="B37" s="5" t="s">
        <v>28</v>
      </c>
      <c r="C37" s="30">
        <v>450980.55</v>
      </c>
      <c r="D37" s="30">
        <v>234964.01</v>
      </c>
      <c r="E37" s="30">
        <f t="shared" si="4"/>
        <v>685944.56</v>
      </c>
      <c r="F37" s="30">
        <v>522513.99</v>
      </c>
      <c r="G37" s="30">
        <v>522513.99</v>
      </c>
      <c r="H37" s="29">
        <f t="shared" si="5"/>
        <v>163430.57000000007</v>
      </c>
    </row>
    <row r="38" spans="2:8" x14ac:dyDescent="0.2">
      <c r="B38" s="5" t="s">
        <v>29</v>
      </c>
      <c r="C38" s="30">
        <v>2075720.98</v>
      </c>
      <c r="D38" s="30">
        <v>480</v>
      </c>
      <c r="E38" s="30">
        <f t="shared" si="4"/>
        <v>2076200.98</v>
      </c>
      <c r="F38" s="30">
        <v>1280754.82</v>
      </c>
      <c r="G38" s="30">
        <v>1280754.82</v>
      </c>
      <c r="H38" s="29">
        <f t="shared" si="5"/>
        <v>795446.15999999992</v>
      </c>
    </row>
    <row r="39" spans="2:8" s="7" customFormat="1" x14ac:dyDescent="0.2">
      <c r="B39" s="5"/>
      <c r="C39" s="30"/>
      <c r="D39" s="30"/>
      <c r="E39" s="30"/>
      <c r="F39" s="30"/>
      <c r="G39" s="30"/>
      <c r="H39" s="29"/>
    </row>
    <row r="40" spans="2:8" x14ac:dyDescent="0.2">
      <c r="B40" s="1" t="s">
        <v>11</v>
      </c>
      <c r="C40" s="32">
        <f t="shared" ref="C40:H40" si="6">C9+C24</f>
        <v>534671643.99999994</v>
      </c>
      <c r="D40" s="32">
        <f t="shared" si="6"/>
        <v>37629057.57</v>
      </c>
      <c r="E40" s="32">
        <f t="shared" si="6"/>
        <v>572300701.56999993</v>
      </c>
      <c r="F40" s="32">
        <f t="shared" si="6"/>
        <v>442185979.94999999</v>
      </c>
      <c r="G40" s="32">
        <f t="shared" si="6"/>
        <v>442168628.29000002</v>
      </c>
      <c r="H40" s="32">
        <f t="shared" si="6"/>
        <v>130114721.62</v>
      </c>
    </row>
    <row r="41" spans="2:8" ht="13.5" thickBot="1" x14ac:dyDescent="0.25">
      <c r="B41" s="3"/>
      <c r="C41" s="33"/>
      <c r="D41" s="33"/>
      <c r="E41" s="33"/>
      <c r="F41" s="33"/>
      <c r="G41" s="33"/>
      <c r="H41" s="33"/>
    </row>
    <row r="402" spans="2:8" x14ac:dyDescent="0.2">
      <c r="B402" s="8"/>
      <c r="C402" s="34"/>
      <c r="D402" s="34"/>
      <c r="E402" s="34"/>
      <c r="F402" s="34"/>
      <c r="G402" s="34"/>
      <c r="H402" s="34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2016-12-22T17:30:19Z</cp:lastPrinted>
  <dcterms:created xsi:type="dcterms:W3CDTF">2016-10-11T20:43:07Z</dcterms:created>
  <dcterms:modified xsi:type="dcterms:W3CDTF">2022-02-14T18:52:42Z</dcterms:modified>
</cp:coreProperties>
</file>