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3er. Y 4to. TRISMESTRE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D40" i="1" l="1"/>
  <c r="E38" i="1"/>
  <c r="H38" i="1"/>
  <c r="G24" i="1"/>
  <c r="F24" i="1"/>
  <c r="D24" i="1"/>
  <c r="C24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3" i="1"/>
  <c r="H23" i="1"/>
  <c r="G9" i="1"/>
  <c r="G40" i="1"/>
  <c r="F9" i="1"/>
  <c r="F40" i="1"/>
  <c r="D9" i="1"/>
  <c r="C9" i="1"/>
  <c r="C40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9" i="1"/>
  <c r="E9" i="1"/>
  <c r="H24" i="1"/>
  <c r="H40" i="1"/>
  <c r="E24" i="1"/>
  <c r="E40" i="1"/>
</calcChain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<sst xmlns="http://schemas.openxmlformats.org/spreadsheetml/2006/main" count="44" uniqueCount="30">
  <si>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</si>
  <si>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</si>
  <si>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</si>
  <si>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</si>
  <si>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</si>
  <si>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</si>
  <si>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</si>
  <si>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</si>
  <si>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</si>
  <si>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</si>
  <si>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</si>
  <si>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</si>
  <si>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</si>
  <si>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</si>
  <si>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</si>
  <si>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31 de Diciembre de 2021 (b)</t>
  </si>
  <si>
    <t>PRESIDENCIA</t>
  </si>
  <si>
    <t>D.I.F. MUNICIPAL</t>
  </si>
  <si>
    <t>SECRETARIA GENERAL DE GOBIERNO MUNICIPAL</t>
  </si>
  <si>
    <t>SECRETARIA DE SEGURIDAD PUBLICA</t>
  </si>
  <si>
    <t>SECRETARIA DE FINANZAS Y ADMINISTRACION</t>
  </si>
  <si>
    <t>OFICIALIA MAYOR</t>
  </si>
  <si>
    <t>SECRETARIA DE DESARROLLO URBANO Y OBRAS PUBLICAS</t>
  </si>
  <si>
    <t>SECRETARIA DE SERVICIOS PUBLICOS</t>
  </si>
  <si>
    <t>SECRETARIA DE SALUD MUNICIPAL</t>
  </si>
  <si>
    <t>SECRETARIA DE BIENESTAR</t>
  </si>
  <si>
    <t>SECRETARIA DE DESARROLLO RURAL Y MEDIO AMBIENTE</t>
  </si>
  <si>
    <t>SECRETARIA DE DESARROLLO ECONOMICO</t>
  </si>
  <si>
    <t>SINDICATURAS</t>
  </si>
  <si>
    <t>REGIDURIAS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</si>
</sst>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15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2" fillId="0" borderId="0" xfId="1" applyFont="1"/>
    <xf numFmtId="44" fontId="1" fillId="2" borderId="6" xfId="1" applyFont="1" applyFill="1" applyBorder="1" applyAlignment="1">
      <alignment horizontal="center" vertical="center" wrapText="1"/>
    </xf>
    <xf numFmtId="44" fontId="1" fillId="2" borderId="7" xfId="1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  <xf numFmtId="44" fontId="1" fillId="2" borderId="5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1" fillId="2" borderId="3" xfId="1" applyFont="1" applyFill="1" applyBorder="1" applyAlignment="1">
      <alignment horizontal="center" vertical="center" wrapText="1"/>
    </xf>
    <xf numFmtId="44" fontId="1" fillId="0" borderId="5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/>
    </xf>
    <xf numFmtId="44" fontId="2" fillId="0" borderId="4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44" fontId="2" fillId="0" borderId="15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2"/>
  <sheetViews>
    <sheetView tabSelected="1" workbookViewId="0">
      <pane ySplit="8" topLeftCell="A18" activePane="bottomLeft" state="frozen"/>
      <selection pane="bottomLeft" activeCell="L14" sqref="L14"/>
    </sheetView>
  </sheetViews>
  <sheetFormatPr baseColWidth="10" defaultColWidth="11" defaultRowHeight="12.75" x14ac:dyDescent="0.2"/>
  <cols>
    <col min="1" max="1" width="4.42578125" style="4" customWidth="1"/>
    <col min="2" max="2" width="39" style="4" customWidth="1"/>
    <col min="3" max="3" width="14" style="20" customWidth="1"/>
    <col min="4" max="4" width="13.28515625" style="20" customWidth="1"/>
    <col min="5" max="6" width="13.42578125" style="20" bestFit="1" customWidth="1"/>
    <col min="7" max="7" width="14.28515625" style="20" customWidth="1"/>
    <col min="8" max="8" width="13.5703125" style="20" customWidth="1"/>
    <col min="9" max="16384" width="11" style="4"/>
  </cols>
  <sheetData>
    <row r="1" spans="2:8" ht="13.5" thickBot="1" x14ac:dyDescent="0.25"/>
    <row r="2" spans="2:8" x14ac:dyDescent="0.2">
      <c r="B2" s="11" t="s">
        <v>14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x14ac:dyDescent="0.2">
      <c r="B4" s="14" t="s">
        <v>1</v>
      </c>
      <c r="C4" s="15"/>
      <c r="D4" s="15"/>
      <c r="E4" s="15"/>
      <c r="F4" s="15"/>
      <c r="G4" s="15"/>
      <c r="H4" s="16"/>
    </row>
    <row r="5" spans="2:8" x14ac:dyDescent="0.2">
      <c r="B5" s="14" t="s">
        <v>15</v>
      </c>
      <c r="C5" s="15"/>
      <c r="D5" s="15"/>
      <c r="E5" s="15"/>
      <c r="F5" s="15"/>
      <c r="G5" s="15"/>
      <c r="H5" s="16"/>
    </row>
    <row r="6" spans="2:8" ht="13.5" thickBot="1" x14ac:dyDescent="0.25">
      <c r="B6" s="17" t="s">
        <v>2</v>
      </c>
      <c r="C6" s="18"/>
      <c r="D6" s="18"/>
      <c r="E6" s="18"/>
      <c r="F6" s="18"/>
      <c r="G6" s="18"/>
      <c r="H6" s="19"/>
    </row>
    <row r="7" spans="2:8" ht="13.5" thickBot="1" x14ac:dyDescent="0.25">
      <c r="B7" s="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 x14ac:dyDescent="0.25">
      <c r="B8" s="10"/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26"/>
    </row>
    <row r="9" spans="2:8" x14ac:dyDescent="0.2">
      <c r="B9" s="1" t="s">
        <v>12</v>
      </c>
      <c r="C9" s="27">
        <f t="shared" ref="C9:H9" si="0">SUM(C10:C23)</f>
        <v>304606692.65999997</v>
      </c>
      <c r="D9" s="27">
        <f t="shared" si="0"/>
        <v>41653199.510000005</v>
      </c>
      <c r="E9" s="27">
        <f t="shared" si="0"/>
        <v>346259892.17000002</v>
      </c>
      <c r="F9" s="27">
        <f t="shared" si="0"/>
        <v>311082932.42999995</v>
      </c>
      <c r="G9" s="27">
        <f t="shared" si="0"/>
        <v>311082932.42999995</v>
      </c>
      <c r="H9" s="27">
        <f t="shared" si="0"/>
        <v>35176959.74000001</v>
      </c>
    </row>
    <row r="10" spans="2:8" ht="12.75" customHeight="1" x14ac:dyDescent="0.2">
      <c r="B10" s="6" t="s">
        <v>16</v>
      </c>
      <c r="C10" s="28">
        <v>31888609.420000002</v>
      </c>
      <c r="D10" s="28">
        <v>7468070.54</v>
      </c>
      <c r="E10" s="28">
        <f t="shared" ref="E10:E23" si="1">C10+D10</f>
        <v>39356679.960000001</v>
      </c>
      <c r="F10" s="28">
        <v>34442951.420000002</v>
      </c>
      <c r="G10" s="28">
        <v>34442951.420000002</v>
      </c>
      <c r="H10" s="29">
        <f t="shared" ref="H10:H23" si="2">E10-F10</f>
        <v>4913728.5399999991</v>
      </c>
    </row>
    <row r="11" spans="2:8" x14ac:dyDescent="0.2">
      <c r="B11" s="6" t="s">
        <v>17</v>
      </c>
      <c r="C11" s="30">
        <v>17905636.960000001</v>
      </c>
      <c r="D11" s="30">
        <v>-416471.76</v>
      </c>
      <c r="E11" s="30">
        <f t="shared" si="1"/>
        <v>17489165.199999999</v>
      </c>
      <c r="F11" s="30">
        <v>15266881.689999999</v>
      </c>
      <c r="G11" s="30">
        <v>15266881.689999999</v>
      </c>
      <c r="H11" s="29">
        <f t="shared" si="2"/>
        <v>2222283.5099999998</v>
      </c>
    </row>
    <row r="12" spans="2:8" ht="25.5" x14ac:dyDescent="0.2">
      <c r="B12" s="6" t="s">
        <v>18</v>
      </c>
      <c r="C12" s="30">
        <v>19205097.440000001</v>
      </c>
      <c r="D12" s="30">
        <v>-492354.31</v>
      </c>
      <c r="E12" s="30">
        <f t="shared" si="1"/>
        <v>18712743.130000003</v>
      </c>
      <c r="F12" s="30">
        <v>16093305.09</v>
      </c>
      <c r="G12" s="30">
        <v>16093305.09</v>
      </c>
      <c r="H12" s="29">
        <f t="shared" si="2"/>
        <v>2619438.0400000028</v>
      </c>
    </row>
    <row r="13" spans="2:8" x14ac:dyDescent="0.2">
      <c r="B13" s="6" t="s">
        <v>19</v>
      </c>
      <c r="C13" s="30">
        <v>12820039.470000001</v>
      </c>
      <c r="D13" s="30">
        <v>1769680.63</v>
      </c>
      <c r="E13" s="30">
        <f t="shared" si="1"/>
        <v>14589720.100000001</v>
      </c>
      <c r="F13" s="30">
        <v>12209162.960000001</v>
      </c>
      <c r="G13" s="30">
        <v>12209162.960000001</v>
      </c>
      <c r="H13" s="29">
        <f t="shared" si="2"/>
        <v>2380557.1400000006</v>
      </c>
    </row>
    <row r="14" spans="2:8" x14ac:dyDescent="0.2">
      <c r="B14" s="6" t="s">
        <v>20</v>
      </c>
      <c r="C14" s="30">
        <v>50393130.219999999</v>
      </c>
      <c r="D14" s="30">
        <v>1678123.8</v>
      </c>
      <c r="E14" s="30">
        <f t="shared" si="1"/>
        <v>52071254.019999996</v>
      </c>
      <c r="F14" s="30">
        <v>46613670.07</v>
      </c>
      <c r="G14" s="30">
        <v>46613670.07</v>
      </c>
      <c r="H14" s="29">
        <f t="shared" si="2"/>
        <v>5457583.9499999955</v>
      </c>
    </row>
    <row r="15" spans="2:8" x14ac:dyDescent="0.2">
      <c r="B15" s="6" t="s">
        <v>21</v>
      </c>
      <c r="C15" s="30">
        <v>24411945.600000001</v>
      </c>
      <c r="D15" s="30">
        <v>-1232758.6499999999</v>
      </c>
      <c r="E15" s="30">
        <f t="shared" si="1"/>
        <v>23179186.950000003</v>
      </c>
      <c r="F15" s="30">
        <v>20303355.449999999</v>
      </c>
      <c r="G15" s="30">
        <v>20303355.449999999</v>
      </c>
      <c r="H15" s="29">
        <f t="shared" si="2"/>
        <v>2875831.5000000037</v>
      </c>
    </row>
    <row r="16" spans="2:8" ht="25.5" x14ac:dyDescent="0.2">
      <c r="B16" s="6" t="s">
        <v>22</v>
      </c>
      <c r="C16" s="30">
        <v>17200352.57</v>
      </c>
      <c r="D16" s="30">
        <v>32459496.09</v>
      </c>
      <c r="E16" s="30">
        <f t="shared" si="1"/>
        <v>49659848.659999996</v>
      </c>
      <c r="F16" s="30">
        <v>47914742.240000002</v>
      </c>
      <c r="G16" s="30">
        <v>47914742.240000002</v>
      </c>
      <c r="H16" s="29">
        <f t="shared" si="2"/>
        <v>1745106.4199999943</v>
      </c>
    </row>
    <row r="17" spans="2:8" x14ac:dyDescent="0.2">
      <c r="B17" s="6" t="s">
        <v>23</v>
      </c>
      <c r="C17" s="30">
        <v>48850257.020000003</v>
      </c>
      <c r="D17" s="30">
        <v>1710968.38</v>
      </c>
      <c r="E17" s="30">
        <f t="shared" si="1"/>
        <v>50561225.400000006</v>
      </c>
      <c r="F17" s="30">
        <v>47510126.259999998</v>
      </c>
      <c r="G17" s="30">
        <v>47510126.259999998</v>
      </c>
      <c r="H17" s="29">
        <f t="shared" si="2"/>
        <v>3051099.140000008</v>
      </c>
    </row>
    <row r="18" spans="2:8" x14ac:dyDescent="0.2">
      <c r="B18" s="5" t="s">
        <v>24</v>
      </c>
      <c r="C18" s="30">
        <v>13691850.92</v>
      </c>
      <c r="D18" s="30">
        <v>-1875495.93</v>
      </c>
      <c r="E18" s="30">
        <f t="shared" si="1"/>
        <v>11816354.99</v>
      </c>
      <c r="F18" s="30">
        <v>10739104.779999999</v>
      </c>
      <c r="G18" s="30">
        <v>10739104.779999999</v>
      </c>
      <c r="H18" s="30">
        <f t="shared" si="2"/>
        <v>1077250.2100000009</v>
      </c>
    </row>
    <row r="19" spans="2:8" x14ac:dyDescent="0.2">
      <c r="B19" s="5" t="s">
        <v>25</v>
      </c>
      <c r="C19" s="30">
        <v>16445921.16</v>
      </c>
      <c r="D19" s="30">
        <v>-230420.85</v>
      </c>
      <c r="E19" s="30">
        <f t="shared" si="1"/>
        <v>16215500.310000001</v>
      </c>
      <c r="F19" s="30">
        <v>13932346.17</v>
      </c>
      <c r="G19" s="30">
        <v>13932346.17</v>
      </c>
      <c r="H19" s="30">
        <f t="shared" si="2"/>
        <v>2283154.1400000006</v>
      </c>
    </row>
    <row r="20" spans="2:8" ht="25.5" x14ac:dyDescent="0.2">
      <c r="B20" s="5" t="s">
        <v>26</v>
      </c>
      <c r="C20" s="30">
        <v>23666618.809999999</v>
      </c>
      <c r="D20" s="30">
        <v>759770.86</v>
      </c>
      <c r="E20" s="30">
        <f t="shared" si="1"/>
        <v>24426389.669999998</v>
      </c>
      <c r="F20" s="30">
        <v>22351906.140000001</v>
      </c>
      <c r="G20" s="30">
        <v>22351906.140000001</v>
      </c>
      <c r="H20" s="30">
        <f t="shared" si="2"/>
        <v>2074483.5299999975</v>
      </c>
    </row>
    <row r="21" spans="2:8" x14ac:dyDescent="0.2">
      <c r="B21" s="5" t="s">
        <v>27</v>
      </c>
      <c r="C21" s="30">
        <v>1809067.16</v>
      </c>
      <c r="D21" s="30">
        <v>218830.06</v>
      </c>
      <c r="E21" s="30">
        <f t="shared" si="1"/>
        <v>2027897.22</v>
      </c>
      <c r="F21" s="30">
        <v>1657033.33</v>
      </c>
      <c r="G21" s="30">
        <v>1657033.33</v>
      </c>
      <c r="H21" s="30">
        <f t="shared" si="2"/>
        <v>370863.8899999999</v>
      </c>
    </row>
    <row r="22" spans="2:8" x14ac:dyDescent="0.2">
      <c r="B22" s="5" t="s">
        <v>28</v>
      </c>
      <c r="C22" s="30">
        <v>5397390.0899999999</v>
      </c>
      <c r="D22" s="30">
        <v>-2626.74</v>
      </c>
      <c r="E22" s="30">
        <f t="shared" si="1"/>
        <v>5394763.3499999996</v>
      </c>
      <c r="F22" s="30">
        <v>4168398.88</v>
      </c>
      <c r="G22" s="30">
        <v>4168398.88</v>
      </c>
      <c r="H22" s="30">
        <f t="shared" si="2"/>
        <v>1226364.4699999997</v>
      </c>
    </row>
    <row r="23" spans="2:8" x14ac:dyDescent="0.2">
      <c r="B23" s="5" t="s">
        <v>29</v>
      </c>
      <c r="C23" s="30">
        <v>20920775.82</v>
      </c>
      <c r="D23" s="30">
        <v>-161612.60999999999</v>
      </c>
      <c r="E23" s="30">
        <f t="shared" si="1"/>
        <v>20759163.210000001</v>
      </c>
      <c r="F23" s="30">
        <v>17879947.949999999</v>
      </c>
      <c r="G23" s="30">
        <v>17879947.949999999</v>
      </c>
      <c r="H23" s="30">
        <f t="shared" si="2"/>
        <v>2879215.2600000016</v>
      </c>
    </row>
    <row r="24" spans="2:8" s="7" customFormat="1" x14ac:dyDescent="0.2">
      <c r="B24" s="2" t="s">
        <v>13</v>
      </c>
      <c r="C24" s="31">
        <f t="shared" ref="C24:H24" si="3">SUM(C25:C38)</f>
        <v>230064951.33999997</v>
      </c>
      <c r="D24" s="31">
        <f t="shared" si="3"/>
        <v>219943.30999999936</v>
      </c>
      <c r="E24" s="31">
        <f t="shared" si="3"/>
        <v>230284894.64999998</v>
      </c>
      <c r="F24" s="31">
        <f t="shared" si="3"/>
        <v>193788147.50999999</v>
      </c>
      <c r="G24" s="31">
        <f t="shared" si="3"/>
        <v>193496095.59</v>
      </c>
      <c r="H24" s="31">
        <f t="shared" si="3"/>
        <v>36496747.139999978</v>
      </c>
    </row>
    <row r="25" spans="2:8" x14ac:dyDescent="0.2">
      <c r="B25" s="6" t="s">
        <v>16</v>
      </c>
      <c r="C25" s="28">
        <v>12319881.52</v>
      </c>
      <c r="D25" s="28">
        <v>1272133.8700000001</v>
      </c>
      <c r="E25" s="28">
        <f t="shared" ref="E25:E38" si="4">C25+D25</f>
        <v>13592015.390000001</v>
      </c>
      <c r="F25" s="28">
        <v>11446495.33</v>
      </c>
      <c r="G25" s="28">
        <v>11446495.33</v>
      </c>
      <c r="H25" s="29">
        <f t="shared" ref="H25:H38" si="5">E25-F25</f>
        <v>2145520.0600000005</v>
      </c>
    </row>
    <row r="26" spans="2:8" x14ac:dyDescent="0.2">
      <c r="B26" s="6" t="s">
        <v>17</v>
      </c>
      <c r="C26" s="28">
        <v>2104026.2999999998</v>
      </c>
      <c r="D26" s="28">
        <v>290980.95</v>
      </c>
      <c r="E26" s="28">
        <f t="shared" si="4"/>
        <v>2395007.25</v>
      </c>
      <c r="F26" s="28">
        <v>1815929.41</v>
      </c>
      <c r="G26" s="28">
        <v>1815929.41</v>
      </c>
      <c r="H26" s="29">
        <f t="shared" si="5"/>
        <v>579077.84000000008</v>
      </c>
    </row>
    <row r="27" spans="2:8" ht="25.5" x14ac:dyDescent="0.2">
      <c r="B27" s="6" t="s">
        <v>18</v>
      </c>
      <c r="C27" s="28">
        <v>2356954.54</v>
      </c>
      <c r="D27" s="28">
        <v>262445.49</v>
      </c>
      <c r="E27" s="28">
        <f t="shared" si="4"/>
        <v>2619400.0300000003</v>
      </c>
      <c r="F27" s="28">
        <v>1923646.48</v>
      </c>
      <c r="G27" s="28">
        <v>1923646.48</v>
      </c>
      <c r="H27" s="29">
        <f t="shared" si="5"/>
        <v>695753.55000000028</v>
      </c>
    </row>
    <row r="28" spans="2:8" x14ac:dyDescent="0.2">
      <c r="B28" s="6" t="s">
        <v>19</v>
      </c>
      <c r="C28" s="28">
        <v>48277689.149999999</v>
      </c>
      <c r="D28" s="28">
        <v>-3675281.28</v>
      </c>
      <c r="E28" s="28">
        <f t="shared" si="4"/>
        <v>44602407.869999997</v>
      </c>
      <c r="F28" s="28">
        <v>30303995.43</v>
      </c>
      <c r="G28" s="28">
        <v>30286643.77</v>
      </c>
      <c r="H28" s="29">
        <f t="shared" si="5"/>
        <v>14298412.439999998</v>
      </c>
    </row>
    <row r="29" spans="2:8" x14ac:dyDescent="0.2">
      <c r="B29" s="6" t="s">
        <v>20</v>
      </c>
      <c r="C29" s="30">
        <v>13403614.42</v>
      </c>
      <c r="D29" s="30">
        <v>-9825178.9000000004</v>
      </c>
      <c r="E29" s="30">
        <f t="shared" si="4"/>
        <v>3578435.5199999996</v>
      </c>
      <c r="F29" s="30">
        <v>2756636.29</v>
      </c>
      <c r="G29" s="30">
        <v>2756636.29</v>
      </c>
      <c r="H29" s="29">
        <f t="shared" si="5"/>
        <v>821799.22999999952</v>
      </c>
    </row>
    <row r="30" spans="2:8" x14ac:dyDescent="0.2">
      <c r="B30" s="6" t="s">
        <v>21</v>
      </c>
      <c r="C30" s="30">
        <v>2250116.25</v>
      </c>
      <c r="D30" s="30">
        <v>324170.8</v>
      </c>
      <c r="E30" s="30">
        <f t="shared" si="4"/>
        <v>2574287.0499999998</v>
      </c>
      <c r="F30" s="30">
        <v>1782554.24</v>
      </c>
      <c r="G30" s="30">
        <v>1782554.24</v>
      </c>
      <c r="H30" s="29">
        <f t="shared" si="5"/>
        <v>791732.80999999982</v>
      </c>
    </row>
    <row r="31" spans="2:8" ht="25.5" x14ac:dyDescent="0.2">
      <c r="B31" s="6" t="s">
        <v>22</v>
      </c>
      <c r="C31" s="30">
        <v>127792838.45999999</v>
      </c>
      <c r="D31" s="30">
        <v>6453752.1799999997</v>
      </c>
      <c r="E31" s="30">
        <f t="shared" si="4"/>
        <v>134246590.63999999</v>
      </c>
      <c r="F31" s="30">
        <v>122283821.7</v>
      </c>
      <c r="G31" s="30">
        <v>122009121.44</v>
      </c>
      <c r="H31" s="29">
        <f t="shared" si="5"/>
        <v>11962768.939999983</v>
      </c>
    </row>
    <row r="32" spans="2:8" x14ac:dyDescent="0.2">
      <c r="B32" s="6" t="s">
        <v>23</v>
      </c>
      <c r="C32" s="30">
        <v>12896532.57</v>
      </c>
      <c r="D32" s="30">
        <v>1700526.35</v>
      </c>
      <c r="E32" s="30">
        <f t="shared" si="4"/>
        <v>14597058.92</v>
      </c>
      <c r="F32" s="30">
        <v>11892483.75</v>
      </c>
      <c r="G32" s="30">
        <v>11892483.75</v>
      </c>
      <c r="H32" s="29">
        <f t="shared" si="5"/>
        <v>2704575.17</v>
      </c>
    </row>
    <row r="33" spans="2:8" x14ac:dyDescent="0.2">
      <c r="B33" s="5" t="s">
        <v>24</v>
      </c>
      <c r="C33" s="30">
        <v>1299341.73</v>
      </c>
      <c r="D33" s="30">
        <v>217353.88</v>
      </c>
      <c r="E33" s="30">
        <f t="shared" si="4"/>
        <v>1516695.6099999999</v>
      </c>
      <c r="F33" s="30">
        <v>1182504.77</v>
      </c>
      <c r="G33" s="30">
        <v>1182504.77</v>
      </c>
      <c r="H33" s="29">
        <f t="shared" si="5"/>
        <v>334190.83999999985</v>
      </c>
    </row>
    <row r="34" spans="2:8" x14ac:dyDescent="0.2">
      <c r="B34" s="5" t="s">
        <v>25</v>
      </c>
      <c r="C34" s="30">
        <v>2184542.59</v>
      </c>
      <c r="D34" s="30">
        <v>80237.61</v>
      </c>
      <c r="E34" s="30">
        <f t="shared" si="4"/>
        <v>2264780.1999999997</v>
      </c>
      <c r="F34" s="30">
        <v>1613057.39</v>
      </c>
      <c r="G34" s="30">
        <v>1613057.39</v>
      </c>
      <c r="H34" s="29">
        <f t="shared" si="5"/>
        <v>651722.80999999982</v>
      </c>
    </row>
    <row r="35" spans="2:8" ht="25.5" x14ac:dyDescent="0.2">
      <c r="B35" s="5" t="s">
        <v>26</v>
      </c>
      <c r="C35" s="30">
        <v>2483052.58</v>
      </c>
      <c r="D35" s="30">
        <v>2883358.35</v>
      </c>
      <c r="E35" s="30">
        <f t="shared" si="4"/>
        <v>5366410.93</v>
      </c>
      <c r="F35" s="30">
        <v>4864423.3499999996</v>
      </c>
      <c r="G35" s="30">
        <v>4864423.3499999996</v>
      </c>
      <c r="H35" s="29">
        <f t="shared" si="5"/>
        <v>501987.58000000007</v>
      </c>
    </row>
    <row r="36" spans="2:8" x14ac:dyDescent="0.2">
      <c r="B36" s="5" t="s">
        <v>27</v>
      </c>
      <c r="C36" s="30">
        <v>169659.7</v>
      </c>
      <c r="D36" s="30">
        <v>0</v>
      </c>
      <c r="E36" s="30">
        <f t="shared" si="4"/>
        <v>169659.7</v>
      </c>
      <c r="F36" s="30">
        <v>119330.56</v>
      </c>
      <c r="G36" s="30">
        <v>119330.56</v>
      </c>
      <c r="H36" s="29">
        <f t="shared" si="5"/>
        <v>50329.140000000014</v>
      </c>
    </row>
    <row r="37" spans="2:8" x14ac:dyDescent="0.2">
      <c r="B37" s="5" t="s">
        <v>28</v>
      </c>
      <c r="C37" s="30">
        <v>450980.55</v>
      </c>
      <c r="D37" s="30">
        <v>234964.01</v>
      </c>
      <c r="E37" s="30">
        <f t="shared" si="4"/>
        <v>685944.56</v>
      </c>
      <c r="F37" s="30">
        <v>522513.99</v>
      </c>
      <c r="G37" s="30">
        <v>522513.99</v>
      </c>
      <c r="H37" s="29">
        <f t="shared" si="5"/>
        <v>163430.57000000007</v>
      </c>
    </row>
    <row r="38" spans="2:8" x14ac:dyDescent="0.2">
      <c r="B38" s="5" t="s">
        <v>29</v>
      </c>
      <c r="C38" s="30">
        <v>2075720.98</v>
      </c>
      <c r="D38" s="30">
        <v>480</v>
      </c>
      <c r="E38" s="30">
        <f t="shared" si="4"/>
        <v>2076200.98</v>
      </c>
      <c r="F38" s="30">
        <v>1280754.82</v>
      </c>
      <c r="G38" s="30">
        <v>1280754.82</v>
      </c>
      <c r="H38" s="29">
        <f t="shared" si="5"/>
        <v>795446.15999999992</v>
      </c>
    </row>
    <row r="39" spans="2:8" s="7" customFormat="1" x14ac:dyDescent="0.2">
      <c r="B39" s="5"/>
      <c r="C39" s="30"/>
      <c r="D39" s="30"/>
      <c r="E39" s="30"/>
      <c r="F39" s="30"/>
      <c r="G39" s="30"/>
      <c r="H39" s="29"/>
    </row>
    <row r="40" spans="2:8" x14ac:dyDescent="0.2">
      <c r="B40" s="1" t="s">
        <v>11</v>
      </c>
      <c r="C40" s="32">
        <f t="shared" ref="C40:H40" si="6">C9+C24</f>
        <v>534671643.99999994</v>
      </c>
      <c r="D40" s="32">
        <f t="shared" si="6"/>
        <v>41873142.820000008</v>
      </c>
      <c r="E40" s="32">
        <f t="shared" si="6"/>
        <v>576544786.81999993</v>
      </c>
      <c r="F40" s="32">
        <f t="shared" si="6"/>
        <v>504871079.93999994</v>
      </c>
      <c r="G40" s="32">
        <f t="shared" si="6"/>
        <v>504579028.01999998</v>
      </c>
      <c r="H40" s="32">
        <f t="shared" si="6"/>
        <v>71673706.879999995</v>
      </c>
    </row>
    <row r="41" spans="2:8" ht="13.5" thickBot="1" x14ac:dyDescent="0.25">
      <c r="B41" s="3"/>
      <c r="C41" s="33"/>
      <c r="D41" s="33"/>
      <c r="E41" s="33"/>
      <c r="F41" s="33"/>
      <c r="G41" s="33"/>
      <c r="H41" s="33"/>
    </row>
    <row r="402" spans="2:8" x14ac:dyDescent="0.2">
      <c r="B402" s="8"/>
      <c r="C402" s="34"/>
      <c r="D402" s="34"/>
      <c r="E402" s="34"/>
      <c r="F402" s="34"/>
      <c r="G402" s="34"/>
      <c r="H402" s="3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2016-12-22T17:30:19Z</cp:lastPrinted>
  <dcterms:created xsi:type="dcterms:W3CDTF">2016-10-11T20:43:07Z</dcterms:created>
  <dcterms:modified xsi:type="dcterms:W3CDTF">2022-02-14T19:33:44Z</dcterms:modified>
</cp:coreProperties>
</file>