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<sst xmlns="http://schemas.openxmlformats.org/spreadsheetml/2006/main" count="44" uniqueCount="44">
  <si>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</si>
  <si>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</si>
  <si>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</si>
  <si>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</si>
  <si>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</si>
  <si>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</si>
  <si>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</si>
  <si>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</si>
  <si>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</si>
  <si>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</si>
  <si>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</si>
  <si>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</si>
  <si>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</si>
  <si>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</si>
  <si>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</si>
  <si>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</si>
  <si>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</si>
  <si>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</si>
  <si>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</si>
  <si>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</si>
  <si>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</si>
  <si>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</si>
  <si>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</si>
  <si>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</si>
  <si>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</si>
  <si>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</si>
  <si>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</si>
  <si>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</si>
  <si>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</si>
  <si>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</si>
  <si>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</si>
  <si>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</si>
  <si>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</si>
  <si>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</si>
  <si>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</si>
  <si>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</si>
  <si>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</si>
  <si>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</si>
  <si>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</si>
  <si>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</si>
  <si>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</si>
  <si>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</si>
  <si>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IGUALA DE LA INDEPENDENCIA</t>
  </si>
  <si>
    <t>Del 1 de Enero al 31 de Marzo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</si>
</sst>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[$-80A]dddd\,\ d&quot; de &quot;mmmm&quot; de &quot;yyyy"/>
    <numFmt numFmtId="167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 indent="3"/>
    </xf>
    <xf numFmtId="0" fontId="45" fillId="0" borderId="17" xfId="0" applyFont="1" applyFill="1" applyBorder="1" applyAlignment="1">
      <alignment horizontal="left" vertical="center" wrapText="1" indent="3"/>
    </xf>
    <xf numFmtId="0" fontId="23" fillId="33" borderId="0" xfId="0" applyFont="1" applyFill="1" applyAlignment="1">
      <alignment/>
    </xf>
    <xf numFmtId="164" fontId="22" fillId="34" borderId="18" xfId="48" applyNumberFormat="1" applyFont="1" applyFill="1" applyBorder="1" applyAlignment="1" applyProtection="1">
      <alignment horizontal="center"/>
      <protection/>
    </xf>
    <xf numFmtId="164" fontId="22" fillId="34" borderId="19" xfId="48" applyNumberFormat="1" applyFont="1" applyFill="1" applyBorder="1" applyAlignment="1" applyProtection="1">
      <alignment horizontal="center"/>
      <protection/>
    </xf>
    <xf numFmtId="164" fontId="22" fillId="34" borderId="20" xfId="48" applyNumberFormat="1" applyFont="1" applyFill="1" applyBorder="1" applyAlignment="1" applyProtection="1">
      <alignment horizontal="center"/>
      <protection/>
    </xf>
    <xf numFmtId="164" fontId="22" fillId="34" borderId="21" xfId="48" applyNumberFormat="1" applyFont="1" applyFill="1" applyBorder="1" applyAlignment="1" applyProtection="1">
      <alignment horizontal="center"/>
      <protection locked="0"/>
    </xf>
    <xf numFmtId="164" fontId="22" fillId="34" borderId="0" xfId="48" applyNumberFormat="1" applyFont="1" applyFill="1" applyBorder="1" applyAlignment="1" applyProtection="1">
      <alignment horizontal="center"/>
      <protection locked="0"/>
    </xf>
    <xf numFmtId="164" fontId="22" fillId="34" borderId="22" xfId="48" applyNumberFormat="1" applyFont="1" applyFill="1" applyBorder="1" applyAlignment="1" applyProtection="1">
      <alignment horizontal="center"/>
      <protection locked="0"/>
    </xf>
    <xf numFmtId="164" fontId="22" fillId="34" borderId="21" xfId="48" applyNumberFormat="1" applyFont="1" applyFill="1" applyBorder="1" applyAlignment="1" applyProtection="1">
      <alignment horizontal="center"/>
      <protection/>
    </xf>
    <xf numFmtId="164" fontId="22" fillId="34" borderId="0" xfId="48" applyNumberFormat="1" applyFont="1" applyFill="1" applyBorder="1" applyAlignment="1" applyProtection="1">
      <alignment horizontal="center"/>
      <protection/>
    </xf>
    <xf numFmtId="164" fontId="22" fillId="34" borderId="22" xfId="48" applyNumberFormat="1" applyFont="1" applyFill="1" applyBorder="1" applyAlignment="1" applyProtection="1">
      <alignment horizontal="center"/>
      <protection/>
    </xf>
    <xf numFmtId="164" fontId="22" fillId="34" borderId="23" xfId="48" applyNumberFormat="1" applyFont="1" applyFill="1" applyBorder="1" applyAlignment="1" applyProtection="1">
      <alignment horizontal="right"/>
      <protection/>
    </xf>
    <xf numFmtId="164" fontId="22" fillId="34" borderId="24" xfId="48" applyNumberFormat="1" applyFont="1" applyFill="1" applyBorder="1" applyAlignment="1" applyProtection="1">
      <alignment horizontal="right"/>
      <protection/>
    </xf>
    <xf numFmtId="164" fontId="22" fillId="34" borderId="24" xfId="48" applyNumberFormat="1" applyFont="1" applyFill="1" applyBorder="1" applyAlignment="1" applyProtection="1">
      <alignment horizontal="center"/>
      <protection/>
    </xf>
    <xf numFmtId="164" fontId="22" fillId="34" borderId="25" xfId="48" applyNumberFormat="1" applyFont="1" applyFill="1" applyBorder="1" applyAlignment="1" applyProtection="1">
      <alignment/>
      <protection/>
    </xf>
    <xf numFmtId="164" fontId="24" fillId="34" borderId="26" xfId="48" applyNumberFormat="1" applyFont="1" applyFill="1" applyBorder="1" applyAlignment="1" applyProtection="1">
      <alignment horizontal="center" vertical="center"/>
      <protection/>
    </xf>
    <xf numFmtId="164" fontId="24" fillId="34" borderId="27" xfId="48" applyNumberFormat="1" applyFont="1" applyFill="1" applyBorder="1" applyAlignment="1" applyProtection="1">
      <alignment horizontal="center" vertical="center"/>
      <protection/>
    </xf>
    <xf numFmtId="164" fontId="24" fillId="34" borderId="28" xfId="48" applyNumberFormat="1" applyFont="1" applyFill="1" applyBorder="1" applyAlignment="1" applyProtection="1">
      <alignment horizontal="center" vertical="center"/>
      <protection/>
    </xf>
    <xf numFmtId="164" fontId="24" fillId="34" borderId="15" xfId="48" applyNumberFormat="1" applyFont="1" applyFill="1" applyBorder="1" applyAlignment="1" applyProtection="1">
      <alignment horizontal="center"/>
      <protection/>
    </xf>
    <xf numFmtId="164" fontId="24" fillId="34" borderId="16" xfId="48" applyNumberFormat="1" applyFont="1" applyFill="1" applyBorder="1" applyAlignment="1" applyProtection="1">
      <alignment horizontal="center"/>
      <protection/>
    </xf>
    <xf numFmtId="164" fontId="24" fillId="34" borderId="17" xfId="48" applyNumberFormat="1" applyFont="1" applyFill="1" applyBorder="1" applyAlignment="1" applyProtection="1">
      <alignment horizontal="center"/>
      <protection/>
    </xf>
    <xf numFmtId="164" fontId="24" fillId="34" borderId="29" xfId="48" applyNumberFormat="1" applyFont="1" applyFill="1" applyBorder="1" applyAlignment="1" applyProtection="1">
      <alignment horizontal="center" vertical="center"/>
      <protection/>
    </xf>
    <xf numFmtId="164" fontId="24" fillId="34" borderId="10" xfId="48" applyNumberFormat="1" applyFont="1" applyFill="1" applyBorder="1" applyAlignment="1" applyProtection="1">
      <alignment horizontal="center" vertical="center"/>
      <protection/>
    </xf>
    <xf numFmtId="164" fontId="24" fillId="34" borderId="0" xfId="48" applyNumberFormat="1" applyFont="1" applyFill="1" applyBorder="1" applyAlignment="1" applyProtection="1">
      <alignment horizontal="center" vertical="center"/>
      <protection/>
    </xf>
    <xf numFmtId="164" fontId="24" fillId="34" borderId="11" xfId="48" applyNumberFormat="1" applyFont="1" applyFill="1" applyBorder="1" applyAlignment="1" applyProtection="1">
      <alignment horizontal="center" vertical="center"/>
      <protection/>
    </xf>
    <xf numFmtId="164" fontId="24" fillId="34" borderId="29" xfId="48" applyNumberFormat="1" applyFont="1" applyFill="1" applyBorder="1" applyAlignment="1" applyProtection="1">
      <alignment horizontal="center"/>
      <protection/>
    </xf>
    <xf numFmtId="164" fontId="24" fillId="34" borderId="29" xfId="48" applyNumberFormat="1" applyFont="1" applyFill="1" applyBorder="1" applyAlignment="1" applyProtection="1">
      <alignment horizontal="center" vertical="center"/>
      <protection/>
    </xf>
    <xf numFmtId="164" fontId="24" fillId="34" borderId="26" xfId="48" applyNumberFormat="1" applyFont="1" applyFill="1" applyBorder="1" applyAlignment="1" applyProtection="1">
      <alignment horizontal="center" vertical="center"/>
      <protection/>
    </xf>
    <xf numFmtId="164" fontId="24" fillId="34" borderId="30" xfId="48" applyNumberFormat="1" applyFont="1" applyFill="1" applyBorder="1" applyAlignment="1" applyProtection="1">
      <alignment horizontal="center" vertical="center"/>
      <protection/>
    </xf>
    <xf numFmtId="164" fontId="24" fillId="34" borderId="12" xfId="48" applyNumberFormat="1" applyFont="1" applyFill="1" applyBorder="1" applyAlignment="1" applyProtection="1">
      <alignment horizontal="center" vertical="center"/>
      <protection/>
    </xf>
    <xf numFmtId="164" fontId="24" fillId="34" borderId="13" xfId="48" applyNumberFormat="1" applyFont="1" applyFill="1" applyBorder="1" applyAlignment="1" applyProtection="1">
      <alignment horizontal="center" vertical="center"/>
      <protection/>
    </xf>
    <xf numFmtId="164" fontId="24" fillId="34" borderId="14" xfId="48" applyNumberFormat="1" applyFont="1" applyFill="1" applyBorder="1" applyAlignment="1" applyProtection="1">
      <alignment horizontal="center" vertical="center"/>
      <protection/>
    </xf>
    <xf numFmtId="164" fontId="24" fillId="34" borderId="31" xfId="48" applyNumberFormat="1" applyFont="1" applyFill="1" applyBorder="1" applyAlignment="1" applyProtection="1">
      <alignment horizontal="center"/>
      <protection/>
    </xf>
    <xf numFmtId="164" fontId="24" fillId="34" borderId="15" xfId="48" applyNumberFormat="1" applyFont="1" applyFill="1" applyBorder="1" applyAlignment="1" applyProtection="1">
      <alignment horizontal="center"/>
      <protection/>
    </xf>
    <xf numFmtId="44" fontId="46" fillId="0" borderId="11" xfId="0" applyNumberFormat="1" applyFont="1" applyFill="1" applyBorder="1" applyAlignment="1">
      <alignment vertical="center" wrapText="1"/>
    </xf>
    <xf numFmtId="44" fontId="46" fillId="0" borderId="11" xfId="0" applyNumberFormat="1" applyFont="1" applyFill="1" applyBorder="1" applyAlignment="1" applyProtection="1">
      <alignment horizontal="right" vertical="center" wrapText="1"/>
      <protection/>
    </xf>
    <xf numFmtId="4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43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26" fillId="33" borderId="30" xfId="0" applyNumberFormat="1" applyFont="1" applyFill="1" applyBorder="1" applyAlignment="1" applyProtection="1">
      <alignment horizontal="right" vertical="center" wrapText="1"/>
      <protection/>
    </xf>
    <xf numFmtId="44" fontId="43" fillId="33" borderId="30" xfId="0" applyNumberFormat="1" applyFont="1" applyFill="1" applyBorder="1" applyAlignment="1" applyProtection="1">
      <alignment horizontal="right" vertical="center" wrapText="1"/>
      <protection/>
    </xf>
    <xf numFmtId="44" fontId="43" fillId="0" borderId="14" xfId="0" applyNumberFormat="1" applyFont="1" applyFill="1" applyBorder="1" applyAlignment="1">
      <alignment horizontal="right" vertical="center" wrapText="1"/>
    </xf>
    <xf numFmtId="44" fontId="43" fillId="0" borderId="32" xfId="0" applyNumberFormat="1" applyFont="1" applyFill="1" applyBorder="1" applyAlignment="1">
      <alignment horizontal="right" vertical="center" wrapText="1"/>
    </xf>
    <xf numFmtId="44" fontId="46" fillId="0" borderId="3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80" zoomScaleNormal="80" workbookViewId="0" topLeftCell="A6">
      <selection activeCell="F25" sqref="F2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0"/>
      <c r="C2" s="21"/>
      <c r="D2" s="21"/>
      <c r="E2" s="21"/>
      <c r="F2" s="21"/>
      <c r="G2" s="21"/>
      <c r="H2" s="21"/>
      <c r="I2" s="21"/>
      <c r="J2" s="22"/>
    </row>
    <row r="3" spans="2:10" ht="15">
      <c r="B3" s="23" t="s">
        <v>42</v>
      </c>
      <c r="C3" s="24"/>
      <c r="D3" s="24"/>
      <c r="E3" s="24"/>
      <c r="F3" s="24"/>
      <c r="G3" s="24"/>
      <c r="H3" s="24"/>
      <c r="I3" s="24"/>
      <c r="J3" s="25"/>
    </row>
    <row r="4" spans="2:10" ht="15">
      <c r="B4" s="26" t="s">
        <v>0</v>
      </c>
      <c r="C4" s="27"/>
      <c r="D4" s="27"/>
      <c r="E4" s="27"/>
      <c r="F4" s="27"/>
      <c r="G4" s="27"/>
      <c r="H4" s="27"/>
      <c r="I4" s="27"/>
      <c r="J4" s="28"/>
    </row>
    <row r="5" spans="2:10" ht="15">
      <c r="B5" s="26" t="s">
        <v>43</v>
      </c>
      <c r="C5" s="27"/>
      <c r="D5" s="27"/>
      <c r="E5" s="27"/>
      <c r="F5" s="27"/>
      <c r="G5" s="27"/>
      <c r="H5" s="27"/>
      <c r="I5" s="27"/>
      <c r="J5" s="28"/>
    </row>
    <row r="6" spans="2:10" ht="15">
      <c r="B6" s="29"/>
      <c r="C6" s="30"/>
      <c r="D6" s="31"/>
      <c r="E6" s="31"/>
      <c r="F6" s="31"/>
      <c r="G6" s="31"/>
      <c r="H6" s="31"/>
      <c r="I6" s="31"/>
      <c r="J6" s="32"/>
    </row>
    <row r="7" spans="2:10" ht="14.25">
      <c r="B7" s="19"/>
      <c r="C7" s="19"/>
      <c r="D7" s="19"/>
      <c r="E7" s="19"/>
      <c r="F7" s="19"/>
      <c r="G7" s="19"/>
      <c r="H7" s="19"/>
      <c r="I7" s="19"/>
      <c r="J7" s="19"/>
    </row>
    <row r="8" spans="2:10" ht="14.25">
      <c r="B8" s="33" t="s">
        <v>1</v>
      </c>
      <c r="C8" s="34"/>
      <c r="D8" s="35"/>
      <c r="E8" s="36" t="s">
        <v>2</v>
      </c>
      <c r="F8" s="37"/>
      <c r="G8" s="37"/>
      <c r="H8" s="37"/>
      <c r="I8" s="38"/>
      <c r="J8" s="39" t="s">
        <v>3</v>
      </c>
    </row>
    <row r="9" spans="2:10" ht="14.25">
      <c r="B9" s="40"/>
      <c r="C9" s="41"/>
      <c r="D9" s="42"/>
      <c r="E9" s="43" t="s">
        <v>4</v>
      </c>
      <c r="F9" s="44" t="s">
        <v>5</v>
      </c>
      <c r="G9" s="44" t="s">
        <v>6</v>
      </c>
      <c r="H9" s="44" t="s">
        <v>7</v>
      </c>
      <c r="I9" s="45" t="s">
        <v>8</v>
      </c>
      <c r="J9" s="46"/>
    </row>
    <row r="10" spans="2:10" ht="14.25">
      <c r="B10" s="47"/>
      <c r="C10" s="48"/>
      <c r="D10" s="49"/>
      <c r="E10" s="50">
        <v>1</v>
      </c>
      <c r="F10" s="50">
        <v>2</v>
      </c>
      <c r="G10" s="50" t="s">
        <v>9</v>
      </c>
      <c r="H10" s="50">
        <v>4</v>
      </c>
      <c r="I10" s="51">
        <v>5</v>
      </c>
      <c r="J10" s="50" t="s">
        <v>10</v>
      </c>
    </row>
    <row r="11" spans="2:10" s="2" customFormat="1" ht="15">
      <c r="B11" s="14" t="s">
        <v>11</v>
      </c>
      <c r="C11" s="15"/>
      <c r="D11" s="16"/>
      <c r="E11" s="52">
        <f aca="true" t="shared" si="0" ref="E11:J11">SUM(E12,E15,E24,E28,E31,E36)</f>
        <v>469041290</v>
      </c>
      <c r="F11" s="52">
        <f t="shared" si="0"/>
        <v>29904066.85</v>
      </c>
      <c r="G11" s="52">
        <f t="shared" si="0"/>
        <v>498945356.85</v>
      </c>
      <c r="H11" s="52">
        <f t="shared" si="0"/>
        <v>94502935.78</v>
      </c>
      <c r="I11" s="52">
        <f t="shared" si="0"/>
        <v>93402935.78</v>
      </c>
      <c r="J11" s="52">
        <f t="shared" si="0"/>
        <v>404442421.07</v>
      </c>
    </row>
    <row r="12" spans="2:10" s="2" customFormat="1" ht="28.5" customHeight="1">
      <c r="B12" s="3"/>
      <c r="C12" s="12" t="s">
        <v>12</v>
      </c>
      <c r="D12" s="13"/>
      <c r="E12" s="53">
        <f aca="true" t="shared" si="1" ref="E12:J12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2" customFormat="1" ht="14.25">
      <c r="B13" s="3"/>
      <c r="C13" s="4"/>
      <c r="D13" s="5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2" customFormat="1" ht="14.25">
      <c r="B14" s="3"/>
      <c r="C14" s="4"/>
      <c r="D14" s="5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2" customFormat="1" ht="15">
      <c r="B15" s="3"/>
      <c r="C15" s="12" t="s">
        <v>15</v>
      </c>
      <c r="D15" s="13"/>
      <c r="E15" s="53">
        <f aca="true" t="shared" si="2" ref="E15:J15">SUM(E16:E23)</f>
        <v>405454561.88</v>
      </c>
      <c r="F15" s="53">
        <f t="shared" si="2"/>
        <v>17975982.11</v>
      </c>
      <c r="G15" s="53">
        <f t="shared" si="2"/>
        <v>423430543.99</v>
      </c>
      <c r="H15" s="53">
        <f t="shared" si="2"/>
        <v>75162081.46000001</v>
      </c>
      <c r="I15" s="53">
        <f t="shared" si="2"/>
        <v>74062081.46000001</v>
      </c>
      <c r="J15" s="53">
        <f t="shared" si="2"/>
        <v>348268462.53</v>
      </c>
    </row>
    <row r="16" spans="2:10" s="2" customFormat="1" ht="14.25">
      <c r="B16" s="3"/>
      <c r="C16" s="4"/>
      <c r="D16" s="5" t="s">
        <v>16</v>
      </c>
      <c r="E16" s="54">
        <v>122372732.11</v>
      </c>
      <c r="F16" s="55">
        <v>-9268265.07</v>
      </c>
      <c r="G16" s="56">
        <f>SUM(E16:F16)</f>
        <v>113104467.03999999</v>
      </c>
      <c r="H16" s="55">
        <v>32438090.02</v>
      </c>
      <c r="I16" s="55">
        <v>32438090.02</v>
      </c>
      <c r="J16" s="57">
        <f>(G16-H16)</f>
        <v>80666377.02</v>
      </c>
    </row>
    <row r="17" spans="2:10" s="2" customFormat="1" ht="14.25">
      <c r="B17" s="3"/>
      <c r="C17" s="4"/>
      <c r="D17" s="5" t="s">
        <v>17</v>
      </c>
      <c r="E17" s="54">
        <v>0</v>
      </c>
      <c r="F17" s="55">
        <v>0</v>
      </c>
      <c r="G17" s="56">
        <f aca="true" t="shared" si="3" ref="G17:G23">SUM(E17:F17)</f>
        <v>0</v>
      </c>
      <c r="H17" s="55">
        <v>0</v>
      </c>
      <c r="I17" s="55">
        <v>0</v>
      </c>
      <c r="J17" s="57">
        <f aca="true" t="shared" si="4" ref="J17:J23">(G17-H17)</f>
        <v>0</v>
      </c>
    </row>
    <row r="18" spans="2:10" s="2" customFormat="1" ht="14.25">
      <c r="B18" s="3"/>
      <c r="C18" s="4"/>
      <c r="D18" s="5" t="s">
        <v>18</v>
      </c>
      <c r="E18" s="54">
        <v>69547164.48</v>
      </c>
      <c r="F18" s="55">
        <v>1283520.6</v>
      </c>
      <c r="G18" s="56">
        <f t="shared" si="3"/>
        <v>70830685.08</v>
      </c>
      <c r="H18" s="55">
        <v>20219114.76</v>
      </c>
      <c r="I18" s="55">
        <v>20219114.76</v>
      </c>
      <c r="J18" s="57">
        <f t="shared" si="4"/>
        <v>50611570.31999999</v>
      </c>
    </row>
    <row r="19" spans="2:10" s="2" customFormat="1" ht="14.25">
      <c r="B19" s="3"/>
      <c r="C19" s="4"/>
      <c r="D19" s="5" t="s">
        <v>19</v>
      </c>
      <c r="E19" s="54">
        <v>16523913.51</v>
      </c>
      <c r="F19" s="55">
        <v>-133439.63</v>
      </c>
      <c r="G19" s="56">
        <f t="shared" si="3"/>
        <v>16390473.879999999</v>
      </c>
      <c r="H19" s="55">
        <v>793479.42</v>
      </c>
      <c r="I19" s="55">
        <v>793479.42</v>
      </c>
      <c r="J19" s="57">
        <f t="shared" si="4"/>
        <v>15596994.459999999</v>
      </c>
    </row>
    <row r="20" spans="2:10" s="2" customFormat="1" ht="14.25">
      <c r="B20" s="3"/>
      <c r="C20" s="4"/>
      <c r="D20" s="5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2" customFormat="1" ht="24">
      <c r="B21" s="3"/>
      <c r="C21" s="4"/>
      <c r="D21" s="5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2" customFormat="1" ht="14.25">
      <c r="B22" s="3"/>
      <c r="C22" s="4"/>
      <c r="D22" s="5" t="s">
        <v>22</v>
      </c>
      <c r="E22" s="54">
        <v>76357598.56</v>
      </c>
      <c r="F22" s="55">
        <v>10884083.95</v>
      </c>
      <c r="G22" s="56">
        <f t="shared" si="3"/>
        <v>87241682.51</v>
      </c>
      <c r="H22" s="55">
        <v>11435108.04</v>
      </c>
      <c r="I22" s="55">
        <v>11435108.04</v>
      </c>
      <c r="J22" s="57">
        <f t="shared" si="4"/>
        <v>75806574.47</v>
      </c>
    </row>
    <row r="23" spans="2:10" s="2" customFormat="1" ht="14.25">
      <c r="B23" s="3"/>
      <c r="C23" s="4"/>
      <c r="D23" s="5" t="s">
        <v>23</v>
      </c>
      <c r="E23" s="54">
        <v>120653153.22</v>
      </c>
      <c r="F23" s="55">
        <v>15210082.26</v>
      </c>
      <c r="G23" s="56">
        <f t="shared" si="3"/>
        <v>135863235.48</v>
      </c>
      <c r="H23" s="55">
        <v>10276289.22</v>
      </c>
      <c r="I23" s="55">
        <v>9176289.22</v>
      </c>
      <c r="J23" s="57">
        <f t="shared" si="4"/>
        <v>125586946.25999999</v>
      </c>
    </row>
    <row r="24" spans="2:10" s="2" customFormat="1" ht="15">
      <c r="B24" s="3"/>
      <c r="C24" s="12" t="s">
        <v>24</v>
      </c>
      <c r="D24" s="13"/>
      <c r="E24" s="53">
        <f aca="true" t="shared" si="5" ref="E24:J24">SUM(E25:E27)</f>
        <v>63586728.12</v>
      </c>
      <c r="F24" s="53">
        <f t="shared" si="5"/>
        <v>11928084.74</v>
      </c>
      <c r="G24" s="53">
        <f t="shared" si="5"/>
        <v>75514812.86</v>
      </c>
      <c r="H24" s="53">
        <f t="shared" si="5"/>
        <v>19340854.32</v>
      </c>
      <c r="I24" s="53">
        <f t="shared" si="5"/>
        <v>19340854.32</v>
      </c>
      <c r="J24" s="53">
        <f t="shared" si="5"/>
        <v>56173958.54</v>
      </c>
    </row>
    <row r="25" spans="2:10" s="2" customFormat="1" ht="36" customHeight="1">
      <c r="B25" s="3"/>
      <c r="C25" s="4"/>
      <c r="D25" s="5" t="s">
        <v>25</v>
      </c>
      <c r="E25" s="54">
        <v>63586728.12</v>
      </c>
      <c r="F25" s="55">
        <v>11928084.74</v>
      </c>
      <c r="G25" s="56">
        <f>SUM(E25:F25)</f>
        <v>75514812.86</v>
      </c>
      <c r="H25" s="55">
        <v>19340854.32</v>
      </c>
      <c r="I25" s="55">
        <v>19340854.32</v>
      </c>
      <c r="J25" s="57">
        <f>(G25-H25)</f>
        <v>56173958.54</v>
      </c>
    </row>
    <row r="26" spans="2:10" s="2" customFormat="1" ht="27" customHeight="1">
      <c r="B26" s="3"/>
      <c r="C26" s="4"/>
      <c r="D26" s="5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2" customFormat="1" ht="14.25">
      <c r="B27" s="3"/>
      <c r="C27" s="4"/>
      <c r="D27" s="5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2" customFormat="1" ht="15">
      <c r="B28" s="3"/>
      <c r="C28" s="12" t="s">
        <v>28</v>
      </c>
      <c r="D28" s="13"/>
      <c r="E28" s="53">
        <f aca="true" t="shared" si="6" ref="E28:J28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2" customFormat="1" ht="21" customHeight="1">
      <c r="B30" s="3"/>
      <c r="C30" s="4"/>
      <c r="D30" s="5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2" customFormat="1" ht="15">
      <c r="B31" s="3"/>
      <c r="C31" s="12" t="s">
        <v>31</v>
      </c>
      <c r="D31" s="13"/>
      <c r="E31" s="53">
        <f aca="true" t="shared" si="7" ref="E31:J31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2" customFormat="1" ht="14.25">
      <c r="B32" s="3"/>
      <c r="C32" s="4"/>
      <c r="D32" s="5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2" customFormat="1" ht="14.25">
      <c r="B33" s="3"/>
      <c r="C33" s="4"/>
      <c r="D33" s="5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2" customFormat="1" ht="14.25">
      <c r="B34" s="3"/>
      <c r="C34" s="4"/>
      <c r="D34" s="5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2" customFormat="1" ht="24">
      <c r="B35" s="3"/>
      <c r="C35" s="4"/>
      <c r="D35" s="5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2" customFormat="1" ht="27" customHeight="1">
      <c r="B36" s="3"/>
      <c r="C36" s="12" t="s">
        <v>36</v>
      </c>
      <c r="D36" s="13"/>
      <c r="E36" s="53">
        <f aca="true" t="shared" si="8" ref="E36:J36">SUM(E37)</f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</row>
    <row r="37" spans="2:10" s="2" customFormat="1" ht="14.25">
      <c r="B37" s="3"/>
      <c r="C37" s="4"/>
      <c r="D37" s="5" t="s">
        <v>37</v>
      </c>
      <c r="E37" s="54">
        <v>0</v>
      </c>
      <c r="F37" s="55">
        <v>0</v>
      </c>
      <c r="G37" s="56">
        <f>SUM(E37:F37)</f>
        <v>0</v>
      </c>
      <c r="H37" s="55">
        <v>0</v>
      </c>
      <c r="I37" s="55">
        <v>0</v>
      </c>
      <c r="J37" s="57">
        <f>(G37-H37)</f>
        <v>0</v>
      </c>
    </row>
    <row r="38" spans="2:10" s="2" customFormat="1" ht="16.5" customHeight="1">
      <c r="B38" s="14" t="s">
        <v>38</v>
      </c>
      <c r="C38" s="15"/>
      <c r="D38" s="16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2" customFormat="1" ht="23.25" customHeight="1">
      <c r="B39" s="14" t="s">
        <v>39</v>
      </c>
      <c r="C39" s="15"/>
      <c r="D39" s="16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2" customFormat="1" ht="15.75" customHeight="1">
      <c r="B40" s="14" t="s">
        <v>40</v>
      </c>
      <c r="C40" s="15"/>
      <c r="D40" s="16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2" customFormat="1" ht="14.25">
      <c r="B41" s="6"/>
      <c r="C41" s="7"/>
      <c r="D41" s="8"/>
      <c r="E41" s="58"/>
      <c r="F41" s="59"/>
      <c r="G41" s="59"/>
      <c r="H41" s="59"/>
      <c r="I41" s="59"/>
      <c r="J41" s="59"/>
    </row>
    <row r="42" spans="2:10" s="2" customFormat="1" ht="15">
      <c r="B42" s="9"/>
      <c r="C42" s="17" t="s">
        <v>41</v>
      </c>
      <c r="D42" s="18"/>
      <c r="E42" s="60">
        <f aca="true" t="shared" si="9" ref="E42:J42">SUM(E11,E38,E39,E40)</f>
        <v>469041290</v>
      </c>
      <c r="F42" s="60">
        <f t="shared" si="9"/>
        <v>29904066.85</v>
      </c>
      <c r="G42" s="60">
        <f t="shared" si="9"/>
        <v>498945356.85</v>
      </c>
      <c r="H42" s="60">
        <f t="shared" si="9"/>
        <v>94502935.78</v>
      </c>
      <c r="I42" s="60">
        <f t="shared" si="9"/>
        <v>93402935.78</v>
      </c>
      <c r="J42" s="60">
        <f t="shared" si="9"/>
        <v>404442421.07</v>
      </c>
    </row>
    <row r="43" s="2" customFormat="1" ht="14.25"/>
    <row r="44" spans="3:9" ht="15" customHeight="1">
      <c r="C44" s="10"/>
      <c r="D44" s="10"/>
      <c r="G44" s="10"/>
      <c r="H44" s="10"/>
      <c r="I44" s="10"/>
    </row>
    <row r="45" spans="3:9" ht="15" customHeight="1">
      <c r="C45" s="11"/>
      <c r="D45" s="11"/>
      <c r="G45" s="11"/>
      <c r="H45" s="11"/>
      <c r="I45" s="11"/>
    </row>
    <row r="46" ht="30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ogos_cross@hotmail.com</cp:lastModifiedBy>
  <cp:lastPrinted>2019-09-06T16:30:30Z</cp:lastPrinted>
  <dcterms:created xsi:type="dcterms:W3CDTF">2014-09-29T18:50:46Z</dcterms:created>
  <dcterms:modified xsi:type="dcterms:W3CDTF">2019-09-06T16:30:45Z</dcterms:modified>
  <cp:category/>
  <cp:version/>
  <cp:contentType/>
  <cp:contentStatus/>
</cp:coreProperties>
</file>