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YPRESUPUESTO 001\Desktop\Archivo Sínti P\SEVAC 2025\2DO TRIMESTRE\REPORTES\TRANSPARENCIA\"/>
    </mc:Choice>
  </mc:AlternateContent>
  <xr:revisionPtr revIDLastSave="0" documentId="8_{E8F91DEE-CF85-4691-8976-8592E29EAA4D}" xr6:coauthVersionLast="43" xr6:coauthVersionMax="43" xr10:uidLastSave="{00000000-0000-0000-0000-000000000000}"/>
  <bookViews>
    <workbookView xWindow="-120" yWindow="-120" windowWidth="29040" windowHeight="15720"/>
  </bookViews>
  <sheets>
    <sheet name="Libr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D15" i="1"/>
  <c r="H38" i="1"/>
  <c r="H39" i="1"/>
  <c r="H40" i="1"/>
  <c r="H37" i="1"/>
  <c r="H36" i="1"/>
  <c r="H33" i="1"/>
  <c r="H34" i="1"/>
  <c r="H35" i="1"/>
  <c r="H32" i="1"/>
  <c r="E28" i="1"/>
  <c r="H26" i="1"/>
  <c r="H27" i="1"/>
  <c r="E24" i="1"/>
  <c r="H14" i="1"/>
  <c r="H17" i="1"/>
  <c r="H19" i="1"/>
  <c r="H20" i="1"/>
  <c r="H21" i="1"/>
  <c r="H22" i="1"/>
  <c r="H23" i="1"/>
  <c r="G36" i="1"/>
  <c r="F36" i="1"/>
  <c r="D36" i="1"/>
  <c r="C36" i="1"/>
  <c r="G31" i="1"/>
  <c r="F31" i="1"/>
  <c r="D31" i="1"/>
  <c r="C31" i="1"/>
  <c r="G28" i="1"/>
  <c r="F28" i="1"/>
  <c r="D28" i="1"/>
  <c r="C28" i="1"/>
  <c r="G24" i="1"/>
  <c r="F24" i="1"/>
  <c r="D24" i="1"/>
  <c r="C24" i="1"/>
  <c r="G15" i="1"/>
  <c r="F15" i="1"/>
  <c r="G12" i="1"/>
  <c r="F12" i="1"/>
  <c r="D12" i="1"/>
  <c r="C12" i="1"/>
  <c r="H16" i="1"/>
  <c r="H31" i="1"/>
  <c r="H30" i="1"/>
  <c r="H29" i="1"/>
  <c r="H28" i="1"/>
  <c r="H25" i="1"/>
  <c r="H24" i="1"/>
  <c r="F11" i="1"/>
  <c r="F42" i="1"/>
  <c r="G11" i="1"/>
  <c r="G42" i="1"/>
  <c r="E15" i="1"/>
  <c r="E12" i="1"/>
  <c r="D11" i="1"/>
  <c r="D42" i="1"/>
  <c r="H13" i="1"/>
  <c r="H12" i="1"/>
  <c r="C11" i="1"/>
  <c r="C42" i="1"/>
  <c r="E36" i="1"/>
  <c r="E31" i="1"/>
  <c r="E11" i="1"/>
  <c r="E42" i="1"/>
  <c r="H18" i="1"/>
  <c r="H15" i="1"/>
  <c r="H11" i="1"/>
  <c r="H42" i="1"/>
</calcChain>
</file>

<file path=xl/sharedStrings.xml><?xml version="1.0" encoding="utf-8"?>
<sst xmlns="http://schemas.openxmlformats.org/spreadsheetml/2006/main" count="66" uniqueCount="66">
  <si>
    <t>Gasto por Categoría Programática</t>
  </si>
  <si>
    <t>Concepto</t>
  </si>
  <si>
    <t xml:space="preserve">Egresos </t>
  </si>
  <si>
    <t>Subejercicio</t>
  </si>
  <si>
    <t>Aprobado</t>
  </si>
  <si>
    <t>Modificado</t>
  </si>
  <si>
    <t>Devengado</t>
  </si>
  <si>
    <t>Pagado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</si>
  <si>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</si>
  <si>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</si>
  <si>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</si>
  <si>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</si>
  <si>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</si>
  <si>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</si>
  <si>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</si>
  <si>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</si>
  <si>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</si>
  <si>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</si>
  <si>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</si>
  <si>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</si>
  <si>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</si>
  <si>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</si>
  <si>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</si>
  <si>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</si>
  <si>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</si>
  <si>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</si>
  <si>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</si>
  <si>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</si>
  <si>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</si>
  <si>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</si>
  <si>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</si>
  <si>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</si>
  <si>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</si>
  <si>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</si>
  <si>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</si>
  <si>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</si>
  <si>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Programas </t>
  </si>
  <si>
    <t>Ampliaciones/
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</si>
  <si>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</si>
  <si>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</si>
  <si>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</si>
  <si>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</si>
  <si>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</si>
  <si>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</si>
  <si>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</si>
  <si>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</si>
  <si>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</si>
  <si>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</si>
  <si>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</si>
  <si>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</si>
  <si>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</si>
  <si>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</si>
  <si>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</si>
  <si>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</si>
  <si>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</si>
  <si>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</si>
  <si>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</si>
  <si>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</si>
  <si>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</si>
  <si>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</si>
  <si>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</si>
  <si>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 xml:space="preserve">Específicos </t>
  </si>
  <si>
    <t>Total del Egreso</t>
  </si>
  <si>
    <t>(Cifras en Pesos)</t>
  </si>
  <si>
    <t>Del 1 de Enero al 30 de Junio de 2025</t>
  </si>
  <si>
    <t>MUNICIPIO DE IGUALA DE LA INDEPENDENCIA,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</si>
</sst>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8" fillId="0" borderId="4" xfId="0" applyFont="1" applyFill="1" applyBorder="1" applyAlignment="1">
      <alignment horizontal="justify" vertical="center" wrapText="1"/>
    </xf>
    <xf numFmtId="164" fontId="9" fillId="2" borderId="2" xfId="2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164" fontId="11" fillId="3" borderId="7" xfId="2" applyNumberFormat="1" applyFont="1" applyFill="1" applyBorder="1" applyAlignment="1" applyProtection="1">
      <alignment horizontal="center" vertical="center"/>
    </xf>
    <xf numFmtId="164" fontId="11" fillId="3" borderId="4" xfId="2" applyNumberFormat="1" applyFont="1" applyFill="1" applyBorder="1" applyAlignment="1" applyProtection="1">
      <alignment horizontal="center" vertical="center"/>
    </xf>
    <xf numFmtId="164" fontId="11" fillId="3" borderId="5" xfId="2" applyNumberFormat="1" applyFont="1" applyFill="1" applyBorder="1" applyAlignment="1" applyProtection="1">
      <alignment horizontal="center" vertical="center"/>
    </xf>
    <xf numFmtId="164" fontId="11" fillId="3" borderId="5" xfId="2" applyNumberFormat="1" applyFont="1" applyFill="1" applyBorder="1" applyAlignment="1" applyProtection="1">
      <alignment horizontal="center" vertical="center" wrapText="1"/>
    </xf>
    <xf numFmtId="164" fontId="11" fillId="3" borderId="6" xfId="2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3" fillId="2" borderId="0" xfId="2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vertical="center"/>
    </xf>
    <xf numFmtId="164" fontId="11" fillId="3" borderId="6" xfId="2" applyNumberFormat="1" applyFont="1" applyFill="1" applyBorder="1" applyAlignment="1" applyProtection="1">
      <alignment horizontal="center" vertical="center"/>
    </xf>
    <xf numFmtId="164" fontId="11" fillId="3" borderId="8" xfId="2" applyNumberFormat="1" applyFont="1" applyFill="1" applyBorder="1" applyAlignment="1" applyProtection="1">
      <alignment horizontal="center" vertical="center"/>
    </xf>
    <xf numFmtId="164" fontId="11" fillId="3" borderId="9" xfId="2" applyNumberFormat="1" applyFont="1" applyFill="1" applyBorder="1" applyAlignment="1" applyProtection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44" fontId="7" fillId="0" borderId="1" xfId="3" applyFont="1" applyFill="1" applyBorder="1" applyAlignment="1">
      <alignment horizontal="left" vertical="center" wrapText="1"/>
    </xf>
    <xf numFmtId="44" fontId="7" fillId="0" borderId="1" xfId="3" applyFont="1" applyFill="1" applyBorder="1" applyAlignment="1" applyProtection="1">
      <alignment horizontal="left" vertical="center" wrapText="1"/>
    </xf>
    <xf numFmtId="44" fontId="8" fillId="0" borderId="1" xfId="3" applyFont="1" applyFill="1" applyBorder="1" applyAlignment="1" applyProtection="1">
      <alignment horizontal="left" vertical="center" wrapText="1"/>
      <protection locked="0"/>
    </xf>
    <xf numFmtId="44" fontId="8" fillId="0" borderId="2" xfId="3" applyFont="1" applyFill="1" applyBorder="1" applyAlignment="1" applyProtection="1">
      <alignment horizontal="left" vertical="center" wrapText="1"/>
      <protection locked="0"/>
    </xf>
    <xf numFmtId="44" fontId="1" fillId="2" borderId="2" xfId="3" applyFont="1" applyFill="1" applyBorder="1" applyAlignment="1" applyProtection="1">
      <alignment horizontal="left" vertical="center" wrapText="1"/>
    </xf>
    <xf numFmtId="44" fontId="8" fillId="2" borderId="2" xfId="3" applyFont="1" applyFill="1" applyBorder="1" applyAlignment="1" applyProtection="1">
      <alignment horizontal="left" vertical="center" wrapText="1"/>
    </xf>
    <xf numFmtId="44" fontId="8" fillId="0" borderId="3" xfId="3" applyFont="1" applyFill="1" applyBorder="1" applyAlignment="1">
      <alignment horizontal="left" vertical="center" wrapText="1"/>
    </xf>
    <xf numFmtId="44" fontId="8" fillId="0" borderId="4" xfId="3" applyFont="1" applyFill="1" applyBorder="1" applyAlignment="1">
      <alignment horizontal="left" vertical="center" wrapText="1"/>
    </xf>
    <xf numFmtId="44" fontId="7" fillId="0" borderId="3" xfId="3" applyFont="1" applyFill="1" applyBorder="1" applyAlignment="1" applyProtection="1">
      <alignment horizontal="left" vertical="center" wrapText="1"/>
    </xf>
    <xf numFmtId="44" fontId="7" fillId="0" borderId="4" xfId="3" applyFont="1" applyFill="1" applyBorder="1" applyAlignment="1" applyProtection="1">
      <alignment horizontal="left" vertical="center" wrapText="1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25"/>
  <sheetViews>
    <sheetView showGridLines="0" tabSelected="1" showWhiteSpace="0" zoomScaleNormal="100" workbookViewId="0">
      <selection activeCell="C11" sqref="C11:H42"/>
    </sheetView>
  </sheetViews>
  <sheetFormatPr baseColWidth="10" defaultColWidth="0" defaultRowHeight="14.25" zeroHeight="1" x14ac:dyDescent="0.25"/>
  <cols>
    <col min="1" max="1" width="3.140625" style="10" bestFit="1" customWidth="1"/>
    <col min="2" max="2" width="51.85546875" style="11" bestFit="1" customWidth="1"/>
    <col min="3" max="3" width="15.140625" style="11" bestFit="1" customWidth="1"/>
    <col min="4" max="4" width="14.140625" style="11" bestFit="1" customWidth="1"/>
    <col min="5" max="8" width="15.140625" style="11" bestFit="1" customWidth="1"/>
    <col min="9" max="9" width="2.85546875" style="11" customWidth="1"/>
    <col min="10" max="11" width="0" style="11" hidden="1"/>
    <col min="12" max="16384" width="11.42578125" style="11" hidden="1"/>
  </cols>
  <sheetData>
    <row r="1" spans="1:10" ht="15" x14ac:dyDescent="0.25">
      <c r="D1" s="12"/>
      <c r="E1" s="12"/>
      <c r="F1" s="12"/>
      <c r="G1" s="12"/>
      <c r="H1" s="12"/>
      <c r="I1" s="12"/>
      <c r="J1" s="12"/>
    </row>
    <row r="2" spans="1:10" ht="15" x14ac:dyDescent="0.25">
      <c r="B2" s="13"/>
      <c r="C2" s="13"/>
      <c r="D2" s="13"/>
      <c r="E2" s="13"/>
      <c r="F2" s="13"/>
      <c r="G2" s="13"/>
      <c r="H2" s="13"/>
    </row>
    <row r="3" spans="1:10" ht="15" x14ac:dyDescent="0.25">
      <c r="B3" s="14" t="s">
        <v>65</v>
      </c>
      <c r="C3" s="14"/>
      <c r="D3" s="14"/>
      <c r="E3" s="14"/>
      <c r="F3" s="14"/>
      <c r="G3" s="14"/>
      <c r="H3" s="14"/>
    </row>
    <row r="4" spans="1:10" ht="15" x14ac:dyDescent="0.25">
      <c r="B4" s="14" t="s">
        <v>0</v>
      </c>
      <c r="C4" s="14"/>
      <c r="D4" s="14"/>
      <c r="E4" s="14"/>
      <c r="F4" s="14"/>
      <c r="G4" s="14"/>
      <c r="H4" s="14"/>
    </row>
    <row r="5" spans="1:10" ht="15" x14ac:dyDescent="0.25">
      <c r="B5" s="14" t="s">
        <v>64</v>
      </c>
      <c r="C5" s="14"/>
      <c r="D5" s="14"/>
      <c r="E5" s="14"/>
      <c r="F5" s="14"/>
      <c r="G5" s="14"/>
      <c r="H5" s="14"/>
    </row>
    <row r="6" spans="1:10" ht="15" x14ac:dyDescent="0.25">
      <c r="B6" s="14" t="s">
        <v>63</v>
      </c>
      <c r="C6" s="14"/>
      <c r="D6" s="14"/>
      <c r="E6" s="14"/>
      <c r="F6" s="14"/>
      <c r="G6" s="14"/>
      <c r="H6" s="14"/>
    </row>
    <row r="7" spans="1:10" x14ac:dyDescent="0.25">
      <c r="B7" s="15"/>
      <c r="C7" s="15"/>
      <c r="D7" s="15"/>
      <c r="E7" s="15"/>
      <c r="F7" s="15"/>
      <c r="G7" s="15"/>
      <c r="H7" s="15"/>
    </row>
    <row r="8" spans="1:10" x14ac:dyDescent="0.25">
      <c r="B8" s="5" t="s">
        <v>1</v>
      </c>
      <c r="C8" s="16" t="s">
        <v>2</v>
      </c>
      <c r="D8" s="17"/>
      <c r="E8" s="17"/>
      <c r="F8" s="17"/>
      <c r="G8" s="18"/>
      <c r="H8" s="5" t="s">
        <v>3</v>
      </c>
    </row>
    <row r="9" spans="1:10" ht="24" x14ac:dyDescent="0.25">
      <c r="B9" s="6"/>
      <c r="C9" s="7" t="s">
        <v>4</v>
      </c>
      <c r="D9" s="8" t="s">
        <v>37</v>
      </c>
      <c r="E9" s="7" t="s">
        <v>5</v>
      </c>
      <c r="F9" s="7" t="s">
        <v>6</v>
      </c>
      <c r="G9" s="9" t="s">
        <v>7</v>
      </c>
      <c r="H9" s="6"/>
    </row>
    <row r="10" spans="1:10" x14ac:dyDescent="0.25">
      <c r="B10" s="2"/>
      <c r="C10" s="19"/>
      <c r="D10" s="19"/>
      <c r="E10" s="19"/>
      <c r="F10" s="19"/>
      <c r="G10" s="2"/>
      <c r="H10" s="19"/>
    </row>
    <row r="11" spans="1:10" s="21" customFormat="1" ht="15" customHeight="1" x14ac:dyDescent="0.25">
      <c r="A11" s="20"/>
      <c r="B11" s="3" t="s">
        <v>36</v>
      </c>
      <c r="C11" s="31">
        <f t="shared" ref="C11:H11" si="0">SUM(C12,C15,C24,C28,C31,C36)</f>
        <v>839024800</v>
      </c>
      <c r="D11" s="31">
        <f t="shared" si="0"/>
        <v>9656966.5100000016</v>
      </c>
      <c r="E11" s="31">
        <f t="shared" si="0"/>
        <v>848681766.50999999</v>
      </c>
      <c r="F11" s="31">
        <f t="shared" si="0"/>
        <v>322848288.30000001</v>
      </c>
      <c r="G11" s="31">
        <f t="shared" si="0"/>
        <v>308346463.73000002</v>
      </c>
      <c r="H11" s="31">
        <f t="shared" si="0"/>
        <v>525833478.21000004</v>
      </c>
    </row>
    <row r="12" spans="1:10" s="21" customFormat="1" ht="24" x14ac:dyDescent="0.25">
      <c r="A12" s="20"/>
      <c r="B12" s="3" t="s">
        <v>8</v>
      </c>
      <c r="C12" s="32">
        <f t="shared" ref="C12:H12" si="1">SUM(C13:C14)</f>
        <v>0</v>
      </c>
      <c r="D12" s="32">
        <f t="shared" si="1"/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</row>
    <row r="13" spans="1:10" s="21" customFormat="1" ht="15" customHeight="1" x14ac:dyDescent="0.25">
      <c r="A13" s="20" t="s">
        <v>38</v>
      </c>
      <c r="B13" s="4" t="s">
        <v>9</v>
      </c>
      <c r="C13" s="33">
        <v>0</v>
      </c>
      <c r="D13" s="34">
        <v>0</v>
      </c>
      <c r="E13" s="35">
        <v>0</v>
      </c>
      <c r="F13" s="34">
        <v>0</v>
      </c>
      <c r="G13" s="34">
        <v>0</v>
      </c>
      <c r="H13" s="36">
        <f>(E13-F13)</f>
        <v>0</v>
      </c>
    </row>
    <row r="14" spans="1:10" s="21" customFormat="1" ht="15" customHeight="1" x14ac:dyDescent="0.25">
      <c r="A14" s="20" t="s">
        <v>39</v>
      </c>
      <c r="B14" s="4" t="s">
        <v>10</v>
      </c>
      <c r="C14" s="33">
        <v>0</v>
      </c>
      <c r="D14" s="34">
        <v>0</v>
      </c>
      <c r="E14" s="35">
        <v>0</v>
      </c>
      <c r="F14" s="34">
        <v>0</v>
      </c>
      <c r="G14" s="34">
        <v>0</v>
      </c>
      <c r="H14" s="36">
        <f>(E14-F14)</f>
        <v>0</v>
      </c>
    </row>
    <row r="15" spans="1:10" s="21" customFormat="1" ht="15" customHeight="1" x14ac:dyDescent="0.25">
      <c r="A15" s="20"/>
      <c r="B15" s="3" t="s">
        <v>11</v>
      </c>
      <c r="C15" s="32">
        <f t="shared" ref="C15:H15" si="2">SUM(C16:C23)</f>
        <v>735510320.33000004</v>
      </c>
      <c r="D15" s="32">
        <f t="shared" si="2"/>
        <v>18147974.150000002</v>
      </c>
      <c r="E15" s="32">
        <f t="shared" si="2"/>
        <v>753658294.48000002</v>
      </c>
      <c r="F15" s="32">
        <f t="shared" si="2"/>
        <v>285589285.28000003</v>
      </c>
      <c r="G15" s="32">
        <f t="shared" si="2"/>
        <v>271654933.88999999</v>
      </c>
      <c r="H15" s="32">
        <f t="shared" si="2"/>
        <v>468069009.20000005</v>
      </c>
    </row>
    <row r="16" spans="1:10" s="21" customFormat="1" ht="15" customHeight="1" x14ac:dyDescent="0.25">
      <c r="A16" s="20" t="s">
        <v>40</v>
      </c>
      <c r="B16" s="4" t="s">
        <v>12</v>
      </c>
      <c r="C16" s="33">
        <v>220800187.31999999</v>
      </c>
      <c r="D16" s="34">
        <v>4997069.99</v>
      </c>
      <c r="E16" s="35">
        <v>225797257.31</v>
      </c>
      <c r="F16" s="34">
        <v>100663211.79000001</v>
      </c>
      <c r="G16" s="34">
        <v>95407690.489999995</v>
      </c>
      <c r="H16" s="36">
        <f>(E16-F16)</f>
        <v>125134045.52</v>
      </c>
    </row>
    <row r="17" spans="1:8" s="21" customFormat="1" ht="15" customHeight="1" x14ac:dyDescent="0.25">
      <c r="A17" s="20" t="s">
        <v>41</v>
      </c>
      <c r="B17" s="4" t="s">
        <v>13</v>
      </c>
      <c r="C17" s="33">
        <v>0</v>
      </c>
      <c r="D17" s="34">
        <v>0</v>
      </c>
      <c r="E17" s="35">
        <v>0</v>
      </c>
      <c r="F17" s="34">
        <v>0</v>
      </c>
      <c r="G17" s="34">
        <v>0</v>
      </c>
      <c r="H17" s="36">
        <f t="shared" ref="H17:H23" si="3">(E17-F17)</f>
        <v>0</v>
      </c>
    </row>
    <row r="18" spans="1:8" s="21" customFormat="1" ht="15" customHeight="1" x14ac:dyDescent="0.25">
      <c r="A18" s="20" t="s">
        <v>42</v>
      </c>
      <c r="B18" s="4" t="s">
        <v>14</v>
      </c>
      <c r="C18" s="33">
        <v>111200915.03</v>
      </c>
      <c r="D18" s="34">
        <v>-1446302.94</v>
      </c>
      <c r="E18" s="35">
        <v>109754612.09</v>
      </c>
      <c r="F18" s="34">
        <v>57799002.880000003</v>
      </c>
      <c r="G18" s="34">
        <v>56062178.670000002</v>
      </c>
      <c r="H18" s="36">
        <f t="shared" si="3"/>
        <v>51955609.210000001</v>
      </c>
    </row>
    <row r="19" spans="1:8" s="21" customFormat="1" ht="15" customHeight="1" x14ac:dyDescent="0.25">
      <c r="A19" s="20" t="s">
        <v>43</v>
      </c>
      <c r="B19" s="4" t="s">
        <v>15</v>
      </c>
      <c r="C19" s="33">
        <v>8993339.4199999999</v>
      </c>
      <c r="D19" s="34">
        <v>-212966.94</v>
      </c>
      <c r="E19" s="35">
        <v>8780372.4800000004</v>
      </c>
      <c r="F19" s="34">
        <v>2244724.86</v>
      </c>
      <c r="G19" s="34">
        <v>2217092.7599999998</v>
      </c>
      <c r="H19" s="36">
        <f t="shared" si="3"/>
        <v>6535647.620000001</v>
      </c>
    </row>
    <row r="20" spans="1:8" s="21" customFormat="1" ht="15" customHeight="1" x14ac:dyDescent="0.25">
      <c r="A20" s="20" t="s">
        <v>44</v>
      </c>
      <c r="B20" s="4" t="s">
        <v>16</v>
      </c>
      <c r="C20" s="33">
        <v>0</v>
      </c>
      <c r="D20" s="34">
        <v>0</v>
      </c>
      <c r="E20" s="35">
        <v>0</v>
      </c>
      <c r="F20" s="34">
        <v>0</v>
      </c>
      <c r="G20" s="34">
        <v>0</v>
      </c>
      <c r="H20" s="36">
        <f t="shared" si="3"/>
        <v>0</v>
      </c>
    </row>
    <row r="21" spans="1:8" s="21" customFormat="1" ht="24" x14ac:dyDescent="0.25">
      <c r="A21" s="20" t="s">
        <v>45</v>
      </c>
      <c r="B21" s="4" t="s">
        <v>17</v>
      </c>
      <c r="C21" s="33">
        <v>0</v>
      </c>
      <c r="D21" s="34">
        <v>0</v>
      </c>
      <c r="E21" s="35">
        <v>0</v>
      </c>
      <c r="F21" s="34">
        <v>0</v>
      </c>
      <c r="G21" s="34">
        <v>0</v>
      </c>
      <c r="H21" s="36">
        <f t="shared" si="3"/>
        <v>0</v>
      </c>
    </row>
    <row r="22" spans="1:8" s="21" customFormat="1" ht="15" customHeight="1" x14ac:dyDescent="0.25">
      <c r="A22" s="20" t="s">
        <v>46</v>
      </c>
      <c r="B22" s="4" t="s">
        <v>61</v>
      </c>
      <c r="C22" s="33">
        <v>129257448.61</v>
      </c>
      <c r="D22" s="34">
        <v>417954.57</v>
      </c>
      <c r="E22" s="35">
        <v>129675403.18000001</v>
      </c>
      <c r="F22" s="34">
        <v>43483622.149999999</v>
      </c>
      <c r="G22" s="34">
        <v>40484864.18</v>
      </c>
      <c r="H22" s="36">
        <f t="shared" si="3"/>
        <v>86191781.030000001</v>
      </c>
    </row>
    <row r="23" spans="1:8" s="21" customFormat="1" ht="15" customHeight="1" x14ac:dyDescent="0.25">
      <c r="A23" s="20" t="s">
        <v>47</v>
      </c>
      <c r="B23" s="4" t="s">
        <v>18</v>
      </c>
      <c r="C23" s="33">
        <v>265258429.94999999</v>
      </c>
      <c r="D23" s="34">
        <v>14392219.470000001</v>
      </c>
      <c r="E23" s="35">
        <v>279650649.42000002</v>
      </c>
      <c r="F23" s="34">
        <v>81398723.599999994</v>
      </c>
      <c r="G23" s="34">
        <v>77483107.790000007</v>
      </c>
      <c r="H23" s="36">
        <f t="shared" si="3"/>
        <v>198251925.82000002</v>
      </c>
    </row>
    <row r="24" spans="1:8" s="21" customFormat="1" ht="15" customHeight="1" x14ac:dyDescent="0.25">
      <c r="A24" s="20"/>
      <c r="B24" s="3" t="s">
        <v>19</v>
      </c>
      <c r="C24" s="32">
        <f t="shared" ref="C24:H24" si="4">SUM(C25:C27)</f>
        <v>103514479.67</v>
      </c>
      <c r="D24" s="32">
        <f t="shared" si="4"/>
        <v>-8491007.6400000006</v>
      </c>
      <c r="E24" s="32">
        <f t="shared" si="4"/>
        <v>95023472.030000001</v>
      </c>
      <c r="F24" s="32">
        <f t="shared" si="4"/>
        <v>37259003.020000003</v>
      </c>
      <c r="G24" s="32">
        <f t="shared" si="4"/>
        <v>36691529.840000004</v>
      </c>
      <c r="H24" s="32">
        <f t="shared" si="4"/>
        <v>57764469.009999998</v>
      </c>
    </row>
    <row r="25" spans="1:8" s="21" customFormat="1" ht="24" x14ac:dyDescent="0.25">
      <c r="A25" s="20" t="s">
        <v>48</v>
      </c>
      <c r="B25" s="4" t="s">
        <v>20</v>
      </c>
      <c r="C25" s="33">
        <v>103514479.67</v>
      </c>
      <c r="D25" s="34">
        <v>-8491007.6400000006</v>
      </c>
      <c r="E25" s="35">
        <v>95023472.030000001</v>
      </c>
      <c r="F25" s="34">
        <v>37259003.020000003</v>
      </c>
      <c r="G25" s="34">
        <v>36691529.840000004</v>
      </c>
      <c r="H25" s="36">
        <f>(E25-F25)</f>
        <v>57764469.009999998</v>
      </c>
    </row>
    <row r="26" spans="1:8" s="21" customFormat="1" ht="15" customHeight="1" x14ac:dyDescent="0.25">
      <c r="A26" s="20" t="s">
        <v>49</v>
      </c>
      <c r="B26" s="4" t="s">
        <v>21</v>
      </c>
      <c r="C26" s="33">
        <v>0</v>
      </c>
      <c r="D26" s="34">
        <v>0</v>
      </c>
      <c r="E26" s="35">
        <v>0</v>
      </c>
      <c r="F26" s="34">
        <v>0</v>
      </c>
      <c r="G26" s="34">
        <v>0</v>
      </c>
      <c r="H26" s="36">
        <f>(E26-F26)</f>
        <v>0</v>
      </c>
    </row>
    <row r="27" spans="1:8" s="21" customFormat="1" ht="15" customHeight="1" x14ac:dyDescent="0.25">
      <c r="A27" s="20" t="s">
        <v>50</v>
      </c>
      <c r="B27" s="4" t="s">
        <v>22</v>
      </c>
      <c r="C27" s="33">
        <v>0</v>
      </c>
      <c r="D27" s="34">
        <v>0</v>
      </c>
      <c r="E27" s="35">
        <v>0</v>
      </c>
      <c r="F27" s="34">
        <v>0</v>
      </c>
      <c r="G27" s="34">
        <v>0</v>
      </c>
      <c r="H27" s="36">
        <f>(E27-F27)</f>
        <v>0</v>
      </c>
    </row>
    <row r="28" spans="1:8" s="21" customFormat="1" ht="15" customHeight="1" x14ac:dyDescent="0.25">
      <c r="A28" s="20"/>
      <c r="B28" s="3" t="s">
        <v>23</v>
      </c>
      <c r="C28" s="32">
        <f t="shared" ref="C28:H28" si="5">SUM(C29:C30)</f>
        <v>0</v>
      </c>
      <c r="D28" s="32">
        <f t="shared" si="5"/>
        <v>0</v>
      </c>
      <c r="E28" s="32">
        <f t="shared" si="5"/>
        <v>0</v>
      </c>
      <c r="F28" s="32">
        <f t="shared" si="5"/>
        <v>0</v>
      </c>
      <c r="G28" s="32">
        <f t="shared" si="5"/>
        <v>0</v>
      </c>
      <c r="H28" s="32">
        <f t="shared" si="5"/>
        <v>0</v>
      </c>
    </row>
    <row r="29" spans="1:8" s="21" customFormat="1" ht="15" customHeight="1" x14ac:dyDescent="0.25">
      <c r="A29" s="20" t="s">
        <v>51</v>
      </c>
      <c r="B29" s="4" t="s">
        <v>24</v>
      </c>
      <c r="C29" s="33">
        <v>0</v>
      </c>
      <c r="D29" s="34">
        <v>0</v>
      </c>
      <c r="E29" s="35">
        <v>0</v>
      </c>
      <c r="F29" s="34">
        <v>0</v>
      </c>
      <c r="G29" s="34">
        <v>0</v>
      </c>
      <c r="H29" s="36">
        <f>(E29-F29)</f>
        <v>0</v>
      </c>
    </row>
    <row r="30" spans="1:8" s="21" customFormat="1" ht="15" customHeight="1" x14ac:dyDescent="0.25">
      <c r="A30" s="20" t="s">
        <v>52</v>
      </c>
      <c r="B30" s="4" t="s">
        <v>25</v>
      </c>
      <c r="C30" s="33">
        <v>0</v>
      </c>
      <c r="D30" s="34">
        <v>0</v>
      </c>
      <c r="E30" s="35">
        <v>0</v>
      </c>
      <c r="F30" s="34">
        <v>0</v>
      </c>
      <c r="G30" s="34">
        <v>0</v>
      </c>
      <c r="H30" s="36">
        <f>(E30-F30)</f>
        <v>0</v>
      </c>
    </row>
    <row r="31" spans="1:8" s="21" customFormat="1" ht="15" customHeight="1" x14ac:dyDescent="0.25">
      <c r="A31" s="20"/>
      <c r="B31" s="3" t="s">
        <v>26</v>
      </c>
      <c r="C31" s="32">
        <f t="shared" ref="C31:H31" si="6">SUM(C32:C35)</f>
        <v>0</v>
      </c>
      <c r="D31" s="32">
        <f t="shared" si="6"/>
        <v>0</v>
      </c>
      <c r="E31" s="32">
        <f t="shared" si="6"/>
        <v>0</v>
      </c>
      <c r="F31" s="32">
        <f t="shared" si="6"/>
        <v>0</v>
      </c>
      <c r="G31" s="32">
        <f t="shared" si="6"/>
        <v>0</v>
      </c>
      <c r="H31" s="32">
        <f t="shared" si="6"/>
        <v>0</v>
      </c>
    </row>
    <row r="32" spans="1:8" s="21" customFormat="1" ht="15" customHeight="1" x14ac:dyDescent="0.25">
      <c r="A32" s="20" t="s">
        <v>53</v>
      </c>
      <c r="B32" s="4" t="s">
        <v>27</v>
      </c>
      <c r="C32" s="33">
        <v>0</v>
      </c>
      <c r="D32" s="34">
        <v>0</v>
      </c>
      <c r="E32" s="35">
        <v>0</v>
      </c>
      <c r="F32" s="34">
        <v>0</v>
      </c>
      <c r="G32" s="34">
        <v>0</v>
      </c>
      <c r="H32" s="36">
        <f>(E32-F32)</f>
        <v>0</v>
      </c>
    </row>
    <row r="33" spans="1:8" s="21" customFormat="1" ht="15" customHeight="1" x14ac:dyDescent="0.25">
      <c r="A33" s="20" t="s">
        <v>54</v>
      </c>
      <c r="B33" s="4" t="s">
        <v>28</v>
      </c>
      <c r="C33" s="33">
        <v>0</v>
      </c>
      <c r="D33" s="34">
        <v>0</v>
      </c>
      <c r="E33" s="35">
        <v>0</v>
      </c>
      <c r="F33" s="34">
        <v>0</v>
      </c>
      <c r="G33" s="34">
        <v>0</v>
      </c>
      <c r="H33" s="36">
        <f>(E33-F33)</f>
        <v>0</v>
      </c>
    </row>
    <row r="34" spans="1:8" s="21" customFormat="1" ht="15" customHeight="1" x14ac:dyDescent="0.25">
      <c r="A34" s="20" t="s">
        <v>55</v>
      </c>
      <c r="B34" s="4" t="s">
        <v>29</v>
      </c>
      <c r="C34" s="33">
        <v>0</v>
      </c>
      <c r="D34" s="34">
        <v>0</v>
      </c>
      <c r="E34" s="35">
        <v>0</v>
      </c>
      <c r="F34" s="34">
        <v>0</v>
      </c>
      <c r="G34" s="34">
        <v>0</v>
      </c>
      <c r="H34" s="36">
        <f>(E34-F34)</f>
        <v>0</v>
      </c>
    </row>
    <row r="35" spans="1:8" s="21" customFormat="1" ht="15" customHeight="1" x14ac:dyDescent="0.25">
      <c r="A35" s="20" t="s">
        <v>56</v>
      </c>
      <c r="B35" s="4" t="s">
        <v>30</v>
      </c>
      <c r="C35" s="33">
        <v>0</v>
      </c>
      <c r="D35" s="34">
        <v>0</v>
      </c>
      <c r="E35" s="35">
        <v>0</v>
      </c>
      <c r="F35" s="34">
        <v>0</v>
      </c>
      <c r="G35" s="34">
        <v>0</v>
      </c>
      <c r="H35" s="36">
        <f>(E35-F35)</f>
        <v>0</v>
      </c>
    </row>
    <row r="36" spans="1:8" s="21" customFormat="1" ht="15" customHeight="1" x14ac:dyDescent="0.25">
      <c r="A36" s="20"/>
      <c r="B36" s="3" t="s">
        <v>31</v>
      </c>
      <c r="C36" s="32">
        <f t="shared" ref="C36:H36" si="7">SUM(C37)</f>
        <v>0</v>
      </c>
      <c r="D36" s="32">
        <f t="shared" si="7"/>
        <v>0</v>
      </c>
      <c r="E36" s="32">
        <f t="shared" si="7"/>
        <v>0</v>
      </c>
      <c r="F36" s="32">
        <f t="shared" si="7"/>
        <v>0</v>
      </c>
      <c r="G36" s="32">
        <f t="shared" si="7"/>
        <v>0</v>
      </c>
      <c r="H36" s="32">
        <f t="shared" si="7"/>
        <v>0</v>
      </c>
    </row>
    <row r="37" spans="1:8" s="21" customFormat="1" ht="15" customHeight="1" x14ac:dyDescent="0.25">
      <c r="A37" s="20" t="s">
        <v>57</v>
      </c>
      <c r="B37" s="4" t="s">
        <v>32</v>
      </c>
      <c r="C37" s="33">
        <v>0</v>
      </c>
      <c r="D37" s="34">
        <v>0</v>
      </c>
      <c r="E37" s="35">
        <v>0</v>
      </c>
      <c r="F37" s="34">
        <v>0</v>
      </c>
      <c r="G37" s="34">
        <v>0</v>
      </c>
      <c r="H37" s="36">
        <f>(E37-F37)</f>
        <v>0</v>
      </c>
    </row>
    <row r="38" spans="1:8" s="21" customFormat="1" x14ac:dyDescent="0.25">
      <c r="A38" s="20" t="s">
        <v>58</v>
      </c>
      <c r="B38" s="4" t="s">
        <v>33</v>
      </c>
      <c r="C38" s="33">
        <v>0</v>
      </c>
      <c r="D38" s="34">
        <v>0</v>
      </c>
      <c r="E38" s="35">
        <v>0</v>
      </c>
      <c r="F38" s="34">
        <v>0</v>
      </c>
      <c r="G38" s="34">
        <v>0</v>
      </c>
      <c r="H38" s="36">
        <f>(E38-F38)</f>
        <v>0</v>
      </c>
    </row>
    <row r="39" spans="1:8" s="21" customFormat="1" ht="27.6" customHeight="1" x14ac:dyDescent="0.25">
      <c r="A39" s="20" t="s">
        <v>59</v>
      </c>
      <c r="B39" s="4" t="s">
        <v>34</v>
      </c>
      <c r="C39" s="33">
        <v>0</v>
      </c>
      <c r="D39" s="34">
        <v>0</v>
      </c>
      <c r="E39" s="35">
        <v>0</v>
      </c>
      <c r="F39" s="34">
        <v>0</v>
      </c>
      <c r="G39" s="34">
        <v>0</v>
      </c>
      <c r="H39" s="36">
        <f>(E39-F39)</f>
        <v>0</v>
      </c>
    </row>
    <row r="40" spans="1:8" s="21" customFormat="1" ht="15" customHeight="1" x14ac:dyDescent="0.25">
      <c r="A40" s="20" t="s">
        <v>60</v>
      </c>
      <c r="B40" s="4" t="s">
        <v>35</v>
      </c>
      <c r="C40" s="33">
        <v>0</v>
      </c>
      <c r="D40" s="34">
        <v>0</v>
      </c>
      <c r="E40" s="35">
        <v>0</v>
      </c>
      <c r="F40" s="34">
        <v>0</v>
      </c>
      <c r="G40" s="34">
        <v>0</v>
      </c>
      <c r="H40" s="36">
        <f>(E40-F40)</f>
        <v>0</v>
      </c>
    </row>
    <row r="41" spans="1:8" s="21" customFormat="1" x14ac:dyDescent="0.25">
      <c r="A41" s="20"/>
      <c r="B41" s="1"/>
      <c r="C41" s="37"/>
      <c r="D41" s="38"/>
      <c r="E41" s="38"/>
      <c r="F41" s="38"/>
      <c r="G41" s="38"/>
      <c r="H41" s="38"/>
    </row>
    <row r="42" spans="1:8" s="21" customFormat="1" ht="24" customHeight="1" x14ac:dyDescent="0.25">
      <c r="A42" s="20"/>
      <c r="B42" s="22" t="s">
        <v>62</v>
      </c>
      <c r="C42" s="39">
        <f t="shared" ref="C42:H42" si="8">SUM(C11,C38,C39,C40)</f>
        <v>839024800</v>
      </c>
      <c r="D42" s="40">
        <f t="shared" si="8"/>
        <v>9656966.5100000016</v>
      </c>
      <c r="E42" s="40">
        <f t="shared" si="8"/>
        <v>848681766.50999999</v>
      </c>
      <c r="F42" s="40">
        <f t="shared" si="8"/>
        <v>322848288.30000001</v>
      </c>
      <c r="G42" s="40">
        <f t="shared" si="8"/>
        <v>308346463.73000002</v>
      </c>
      <c r="H42" s="40">
        <f t="shared" si="8"/>
        <v>525833478.21000004</v>
      </c>
    </row>
    <row r="43" spans="1:8" x14ac:dyDescent="0.25"/>
    <row r="44" spans="1:8" x14ac:dyDescent="0.25"/>
    <row r="45" spans="1:8" x14ac:dyDescent="0.25">
      <c r="B45" s="23"/>
      <c r="C45" s="23"/>
      <c r="D45" s="24"/>
      <c r="F45" s="25"/>
      <c r="G45" s="25"/>
      <c r="H45" s="25"/>
    </row>
    <row r="46" spans="1:8" ht="15" customHeight="1" x14ac:dyDescent="0.25">
      <c r="B46" s="26"/>
      <c r="C46" s="26"/>
      <c r="D46" s="24"/>
      <c r="E46" s="24"/>
      <c r="F46" s="26"/>
      <c r="G46" s="26"/>
      <c r="H46" s="26"/>
    </row>
    <row r="47" spans="1:8" ht="15" customHeight="1" x14ac:dyDescent="0.25">
      <c r="B47" s="27"/>
      <c r="C47" s="27"/>
      <c r="F47" s="27"/>
      <c r="G47" s="27"/>
      <c r="H47" s="27"/>
    </row>
    <row r="48" spans="1:8" ht="30" customHeight="1" x14ac:dyDescent="0.25"/>
    <row r="49" spans="2:8" hidden="1" x14ac:dyDescent="0.25">
      <c r="B49" s="28"/>
      <c r="C49" s="28"/>
      <c r="F49" s="28"/>
      <c r="G49" s="28"/>
      <c r="H49" s="28"/>
    </row>
    <row r="50" spans="2:8" ht="24" hidden="1" customHeight="1" x14ac:dyDescent="0.25">
      <c r="B50" s="28"/>
      <c r="C50" s="28"/>
      <c r="F50" s="28"/>
      <c r="G50" s="28"/>
      <c r="H50" s="28"/>
    </row>
    <row r="51" spans="2:8" ht="24" hidden="1" customHeight="1" x14ac:dyDescent="0.25">
      <c r="B51" s="29"/>
      <c r="F51" s="30"/>
      <c r="G51" s="30"/>
      <c r="H51" s="30"/>
    </row>
    <row r="52" spans="2:8" hidden="1" x14ac:dyDescent="0.25">
      <c r="B52" s="28"/>
      <c r="C52" s="28"/>
      <c r="F52" s="28"/>
      <c r="G52" s="28"/>
      <c r="H52" s="28"/>
    </row>
    <row r="53" spans="2:8" ht="24" hidden="1" customHeight="1" x14ac:dyDescent="0.25">
      <c r="B53" s="28"/>
      <c r="C53" s="28"/>
      <c r="F53" s="28"/>
      <c r="G53" s="28"/>
      <c r="H53" s="28"/>
    </row>
    <row r="54" spans="2:8" hidden="1" x14ac:dyDescent="0.25">
      <c r="B54" s="28"/>
      <c r="C54" s="28"/>
    </row>
    <row r="55" spans="2:8" ht="24.75" hidden="1" customHeight="1" x14ac:dyDescent="0.25">
      <c r="B55" s="28"/>
      <c r="C55" s="28"/>
    </row>
    <row r="56" spans="2:8" hidden="1" x14ac:dyDescent="0.25">
      <c r="F56" s="28"/>
      <c r="G56" s="28"/>
      <c r="H56" s="28"/>
    </row>
    <row r="57" spans="2:8" hidden="1" x14ac:dyDescent="0.25"/>
    <row r="58" spans="2:8" hidden="1" x14ac:dyDescent="0.25"/>
    <row r="59" spans="2:8" hidden="1" x14ac:dyDescent="0.25"/>
    <row r="60" spans="2:8" hidden="1" x14ac:dyDescent="0.25"/>
    <row r="61" spans="2:8" hidden="1" x14ac:dyDescent="0.25"/>
    <row r="62" spans="2:8" hidden="1" x14ac:dyDescent="0.25"/>
    <row r="63" spans="2:8" hidden="1" x14ac:dyDescent="0.25"/>
    <row r="64" spans="2: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x14ac:dyDescent="0.25"/>
  </sheetData>
  <mergeCells count="22">
    <mergeCell ref="F52:H52"/>
    <mergeCell ref="F53:H53"/>
    <mergeCell ref="B49:C49"/>
    <mergeCell ref="H8:H9"/>
    <mergeCell ref="B5:H5"/>
    <mergeCell ref="F56:H56"/>
    <mergeCell ref="B53:C53"/>
    <mergeCell ref="B54:C54"/>
    <mergeCell ref="B55:C55"/>
    <mergeCell ref="B52:C52"/>
    <mergeCell ref="F49:H49"/>
    <mergeCell ref="F51:H51"/>
    <mergeCell ref="B6:H6"/>
    <mergeCell ref="B45:C45"/>
    <mergeCell ref="F50:H50"/>
    <mergeCell ref="F45:H45"/>
    <mergeCell ref="B50:C50"/>
    <mergeCell ref="B2:H2"/>
    <mergeCell ref="B3:H3"/>
    <mergeCell ref="B4:H4"/>
    <mergeCell ref="B8:B9"/>
    <mergeCell ref="C8:G8"/>
  </mergeCells>
  <printOptions horizontalCentered="1" verticalCentered="1"/>
  <pageMargins left="0.31496062992125984" right="0.31496062992125984" top="0.35433070866141736" bottom="0.35433070866141736" header="0" footer="0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PROGYPRESUPUESTO 001</cp:lastModifiedBy>
  <cp:lastPrinted>2022-07-26T18:19:51Z</cp:lastPrinted>
  <dcterms:created xsi:type="dcterms:W3CDTF">2014-09-29T18:50:46Z</dcterms:created>
  <dcterms:modified xsi:type="dcterms:W3CDTF">2025-08-13T18:42:16Z</dcterms:modified>
</cp:coreProperties>
</file>