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227"/>
  <workbookPr/>
  <mc:AlternateContent xmlns:mc="http://schemas.openxmlformats.org/markup-compatibility/2006">
    <mc:Choice Requires="x15">
      <x15ac:absPath xmlns:x15ac="http://schemas.microsoft.com/office/spreadsheetml/2010/11/ac" url="C:\Users\PROG Y PRESUPUESTO\Documents\2015\PRESUPUESTOS\EJERCICIO 2022\PRESUPUESTO DE EGRESOS 2022\PRESUPUESTO DE EGRESOS 2022\"/>
    </mc:Choice>
  </mc:AlternateContent>
  <xr:revisionPtr revIDLastSave="0" documentId="13_ncr:1_{C1193D5F-45E9-4C39-BD5A-027D3B4E9135}" xr6:coauthVersionLast="47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ADMINISTRATIVA" sheetId="5" r:id="rId1"/>
    <sheet name="OBJETO DEL GASTO" sheetId="6" r:id="rId2"/>
    <sheet name="FUNCIONAL" sheetId="7" r:id="rId3"/>
    <sheet name="ECONOMICA" sheetId="8" r:id="rId4"/>
  </sheets>
  <definedNames>
    <definedName name="_xlnm.Print_Area" localSheetId="0">ADMINISTRATIVA!$A$1:$G$26</definedName>
    <definedName name="_xlnm.Print_Area" localSheetId="3">ECONOMICA!$A$1:$G$23</definedName>
    <definedName name="_xlnm.Print_Area" localSheetId="2">FUNCIONAL!$A$1:$G$48</definedName>
    <definedName name="_xlnm.Print_Area" localSheetId="1">'OBJETO DEL GASTO'!$A$1:$E$84</definedName>
    <definedName name="_xlnm.Print_Titles" localSheetId="0">ADMINISTRATIVA!$4:$10</definedName>
    <definedName name="_xlnm.Print_Titles" localSheetId="3">ECONOMICA!$4:$10</definedName>
    <definedName name="_xlnm.Print_Titles" localSheetId="2">FUNCIONAL!$4:$10</definedName>
    <definedName name="_xlnm.Print_Titles" localSheetId="1">'OBJETO DEL GASTO'!$4:$10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F11" i="8" l="1"/>
  <c r="F42" i="7"/>
  <c r="F31" i="7"/>
  <c r="F22" i="7"/>
  <c r="F11" i="7" s="1"/>
  <c r="F12" i="7"/>
  <c r="D76" i="6"/>
  <c r="D72" i="6"/>
  <c r="D64" i="6"/>
  <c r="D60" i="6"/>
  <c r="D50" i="6"/>
  <c r="D40" i="6"/>
  <c r="D30" i="6"/>
  <c r="D20" i="6"/>
  <c r="D12" i="6"/>
  <c r="D11" i="6"/>
  <c r="F11" i="5"/>
</calcChain>
</file>

<file path=xl/sharedStrings.xml><?xml version="1.0" encoding="utf-8"?>
<sst xmlns="http://schemas.openxmlformats.org/spreadsheetml/2006/main" count="157" uniqueCount="140">
  <si>
    <t>Concepto</t>
  </si>
  <si>
    <t>MUNICIPIO DE IGUALA DE LA INDEPENDENCIA, GUERRERO</t>
  </si>
  <si>
    <t>Presupuesto de Egresos para el Ejercicio Fiscal 2022</t>
  </si>
  <si>
    <t>Clasificación Administrativa</t>
  </si>
  <si>
    <t>Importe</t>
  </si>
  <si>
    <t>3.1.1.1.1.</t>
  </si>
  <si>
    <t>Órgano Ejecutivo Municipal ( Ayuntamiento )</t>
  </si>
  <si>
    <t>0100</t>
  </si>
  <si>
    <t>PRESIDENCIA</t>
  </si>
  <si>
    <t>0200</t>
  </si>
  <si>
    <t>D.I.F. MUNICIPAL</t>
  </si>
  <si>
    <t>0300</t>
  </si>
  <si>
    <t>SECRETARÍA DE GOBIERNO MUNICIPAL</t>
  </si>
  <si>
    <t>0400</t>
  </si>
  <si>
    <t>SECRETARÍA DE SEGURIDAD PÚBLICA</t>
  </si>
  <si>
    <t>0500</t>
  </si>
  <si>
    <t>SECRETARÍA DE FINANZAS Y ADMINISTRACIÓN</t>
  </si>
  <si>
    <t>0600</t>
  </si>
  <si>
    <t>OFICIALÍA MAYOR</t>
  </si>
  <si>
    <t>0700</t>
  </si>
  <si>
    <t>SECRETARÍA DE DESARROLLO URBANO Y OBRAS PÚBLICAS</t>
  </si>
  <si>
    <t>0800</t>
  </si>
  <si>
    <t>SECRETARÍA DE SERVICIOS PÚBLICOS</t>
  </si>
  <si>
    <t>0900</t>
  </si>
  <si>
    <t>SECRETARÍA DE SALUD MUNICIPAL</t>
  </si>
  <si>
    <t>SECRETARÍA DE BIENESTAR</t>
  </si>
  <si>
    <t>SECRETARÍA DE DESARROLLO RURAL Y SUSTENTABILIDAD</t>
  </si>
  <si>
    <t>SECRETARÍA DE TURISMO Y DESARROLLO ECONÓMICO</t>
  </si>
  <si>
    <t>SINDICATURAS</t>
  </si>
  <si>
    <t>REGIDURÍAS</t>
  </si>
  <si>
    <t>Clasificador por Objeto del Gasto (Capítulo y Concepto)</t>
  </si>
  <si>
    <t>TOTAL</t>
  </si>
  <si>
    <t>Servicios Personales</t>
  </si>
  <si>
    <t>Remuneraciones al Personal de Carácter Permanente</t>
  </si>
  <si>
    <t>Remuneraciones al Personal de Carácter Transitorio</t>
  </si>
  <si>
    <t>Remuneraciones Adicionales y Especiales</t>
  </si>
  <si>
    <t>Seguridad Social</t>
  </si>
  <si>
    <t>Otras Prestaciones Sociales y Económicas</t>
  </si>
  <si>
    <t>Previsiones</t>
  </si>
  <si>
    <t>Pago de Estímulos a Servidores Públicos</t>
  </si>
  <si>
    <t>Materiales y Suministros</t>
  </si>
  <si>
    <t>Materiales de Administración, Emisión de Documentos y Artículos Oficiales</t>
  </si>
  <si>
    <t>Alimentos y Utensilios</t>
  </si>
  <si>
    <t>Materias Primas y Materiales de Producción y Comercialización</t>
  </si>
  <si>
    <t>Materiales y Artículos de Construcción y de Reparación</t>
  </si>
  <si>
    <t>Productos Químicos, Farmacéuticos y de Laboratorio</t>
  </si>
  <si>
    <t>Combustibles, Lubricantes y Aditivos</t>
  </si>
  <si>
    <t>Vestuario, Blancos, Prendas de Protección y Artículos Deportivos</t>
  </si>
  <si>
    <t>Materiales y Suministros Para Seguridad</t>
  </si>
  <si>
    <t>Herramientas, Refacciones y Accesorios Menores</t>
  </si>
  <si>
    <t>Servicios Generales</t>
  </si>
  <si>
    <t>Servicios Básicos</t>
  </si>
  <si>
    <t>Servicios de Arrendamiento</t>
  </si>
  <si>
    <t>Servicios Profesionales, Científicos, Técnicos y Otros Servicios</t>
  </si>
  <si>
    <t>Servicios Financieros, Bancarios y Comerciales</t>
  </si>
  <si>
    <t>Servicios de Instalación, Reparación, Mantenimiento y Conservación</t>
  </si>
  <si>
    <t>Servicios de Comunicación Social y Publicidad</t>
  </si>
  <si>
    <t>Servicios de Traslado y Viáticos</t>
  </si>
  <si>
    <t>Servicios Oficiales</t>
  </si>
  <si>
    <t>Otros Servicios Generales</t>
  </si>
  <si>
    <t>Transferencias, Asignaciones, Subsidios y Otras Ayudas</t>
  </si>
  <si>
    <t>Transferencias Internas y Asignaciones al Sector Público</t>
  </si>
  <si>
    <t>Transferencias al Resto del Sector Público</t>
  </si>
  <si>
    <t>Subsidios y Subvenciones</t>
  </si>
  <si>
    <t>Ayudas Sociales</t>
  </si>
  <si>
    <t>Pensiones y Jubilaciones</t>
  </si>
  <si>
    <t>Transferencias a Fideicomisos, Mandatos y Otros Análogos</t>
  </si>
  <si>
    <t>Transferencias a la Seguridad Social</t>
  </si>
  <si>
    <t>Donativos</t>
  </si>
  <si>
    <t>Transferencias al Exterior</t>
  </si>
  <si>
    <t>Bienes Muebles, Inmuebles e Intangibles</t>
  </si>
  <si>
    <t>Mobiliario y Equipo de Administración</t>
  </si>
  <si>
    <t>Mobiliario y Equipo Educacional y Recreativo</t>
  </si>
  <si>
    <t>Equipo e Instrumental Médico y de Laboratorio</t>
  </si>
  <si>
    <t>Vehículos y Equipo de Transporte</t>
  </si>
  <si>
    <t>Equipo de Defensa y Seguridad</t>
  </si>
  <si>
    <t>Maquinaria, Otros Equipos y Herramientas</t>
  </si>
  <si>
    <t>Activos Biológicos</t>
  </si>
  <si>
    <t>Bienes Inmuebles</t>
  </si>
  <si>
    <t>Activos Intangibles</t>
  </si>
  <si>
    <t>Inversión Pública</t>
  </si>
  <si>
    <t>Obra Pública en Bienes de Dominio Público</t>
  </si>
  <si>
    <t>Obra Pública en Bienes Propios</t>
  </si>
  <si>
    <t>Proyectos Productivos y Acciones de Fomento</t>
  </si>
  <si>
    <t>Inversiones Financieras y Otras Provisiones</t>
  </si>
  <si>
    <t>Inversiones Para el Fomento de Actividades Productivas</t>
  </si>
  <si>
    <t>Acciones y Participaciones de Capital</t>
  </si>
  <si>
    <t>Compra de Títulos y Valores</t>
  </si>
  <si>
    <t>Concesión de Préstamos</t>
  </si>
  <si>
    <t>Inversiones en Fideicomisos, Mandatos y Otros Análogos</t>
  </si>
  <si>
    <t>Otras Inversiones Financieras</t>
  </si>
  <si>
    <t>Provisiones para Contingencias y Otras Erogaciones Especiales</t>
  </si>
  <si>
    <t>Participaciones y Aportaciones</t>
  </si>
  <si>
    <t>Participaciones</t>
  </si>
  <si>
    <t>Aportaciones</t>
  </si>
  <si>
    <t>Convenios</t>
  </si>
  <si>
    <t>Deuda Pública</t>
  </si>
  <si>
    <t>Amortización de la Deuda Pública</t>
  </si>
  <si>
    <t>Intereses de la Deuda Pública</t>
  </si>
  <si>
    <t>Comisiones de la Deuda Pública</t>
  </si>
  <si>
    <t>Gastos de la Deuda Pública</t>
  </si>
  <si>
    <t>Costo por Coberturas</t>
  </si>
  <si>
    <t>Apoyos Financieros</t>
  </si>
  <si>
    <t>Adeudos de Ejercicios Fiscales Anteriores (Adefas)</t>
  </si>
  <si>
    <t>Clasificador Funcional del Gasto (Finalidad y Función)</t>
  </si>
  <si>
    <t>Gobierno</t>
  </si>
  <si>
    <t>Legislación</t>
  </si>
  <si>
    <t>Justicia</t>
  </si>
  <si>
    <t>Coordinación de la Política de Gobierno</t>
  </si>
  <si>
    <t>Relaciones Exteriores</t>
  </si>
  <si>
    <t>Asuntos Financieros y Hacendarios</t>
  </si>
  <si>
    <t>Seguridad Nacional</t>
  </si>
  <si>
    <t>Asuntos de Orden Público y de Seguridad Interior</t>
  </si>
  <si>
    <t>Desarrollo Social</t>
  </si>
  <si>
    <t>Protección Ambiental</t>
  </si>
  <si>
    <t>Vivienda y Servicios a la Comunidad</t>
  </si>
  <si>
    <t>Salud</t>
  </si>
  <si>
    <t>Recreación, Cultura y Otras Manifestaciones Sociales</t>
  </si>
  <si>
    <t>Educación</t>
  </si>
  <si>
    <t>Protección Social</t>
  </si>
  <si>
    <t>Otros Asuntos Sociales</t>
  </si>
  <si>
    <t>Desarrollo Económico</t>
  </si>
  <si>
    <t>Asuntos Económicos, Comerciales y Laborales en General</t>
  </si>
  <si>
    <t>Agropecuaria, Silvicultura, Pesca y Caza</t>
  </si>
  <si>
    <t>Combustibles y Energía</t>
  </si>
  <si>
    <t>Minería, Manufacturas y Construcción</t>
  </si>
  <si>
    <t>Transporte</t>
  </si>
  <si>
    <t>Comunicaciones</t>
  </si>
  <si>
    <t>Turismo</t>
  </si>
  <si>
    <t>Ciencia, Tecnología e Innovación</t>
  </si>
  <si>
    <t>Otras Industrias y Otros Asuntos Económicos</t>
  </si>
  <si>
    <t>Otras no Clasificadas en Funciones Anteriores</t>
  </si>
  <si>
    <t>Transacciones de la Deuda Publica / Costo Financiero de la Deuda</t>
  </si>
  <si>
    <t>Transferencias, Participaciones y Aportaciones entre Diferentes Niveles y Ordenes de Gobierno</t>
  </si>
  <si>
    <t>Saneamiento del Sistema Financiero</t>
  </si>
  <si>
    <t>Adeudos de Ejercicios Fiscales Anteriores</t>
  </si>
  <si>
    <t>Clasificación por Tipo de Gasto (Económica)</t>
  </si>
  <si>
    <t>Gasto Corriente</t>
  </si>
  <si>
    <t>Gasto de Capital</t>
  </si>
  <si>
    <t>Amortización de la Deuda y Disminución de Pasivos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</si>
</sst>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-* #,##0.00_-;\-* #,##0.00_-;_-* &quot;-&quot;??_-;_-@_-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2"/>
      <name val="Arial Narrow"/>
      <family val="2"/>
    </font>
    <font>
      <sz val="8"/>
      <color rgb="FF000000"/>
      <name val="Tahoma"/>
      <family val="2"/>
    </font>
    <font>
      <sz val="10"/>
      <name val="Arial Narrow"/>
      <family val="2"/>
    </font>
    <font>
      <sz val="10"/>
      <color theme="1"/>
      <name val="Arial Narrow"/>
      <family val="2"/>
    </font>
    <font>
      <sz val="11"/>
      <color indexed="8"/>
      <name val="Calibri"/>
      <family val="2"/>
    </font>
    <font>
      <b/>
      <sz val="10"/>
      <name val="Arial Narrow"/>
      <family val="2"/>
    </font>
    <font>
      <b/>
      <sz val="16"/>
      <name val="Arial Narrow"/>
      <family val="2"/>
    </font>
    <font>
      <sz val="16"/>
      <name val="Arial Narrow"/>
      <family val="2"/>
    </font>
    <font>
      <sz val="12"/>
      <color theme="1"/>
      <name val="Arial Narrow"/>
      <family val="2"/>
    </font>
    <font>
      <sz val="11"/>
      <color indexed="8"/>
      <name val="Arial Narrow"/>
      <family val="2"/>
    </font>
    <font>
      <sz val="11"/>
      <color theme="1"/>
      <name val="Arial Narrow"/>
      <family val="2"/>
    </font>
    <font>
      <b/>
      <sz val="11"/>
      <color indexed="8"/>
      <name val="Arial Narrow"/>
      <family val="2"/>
    </font>
    <font>
      <sz val="11"/>
      <name val="Arial Narrow"/>
      <family val="2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indexed="9"/>
        <bgColor indexed="64"/>
      </patternFill>
    </fill>
  </fills>
  <borders count="2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</borders>
  <cellStyleXfs count="5">
    <xf numFmtId="0" fontId="0" fillId="0" borderId="0"/>
    <xf numFmtId="0" fontId="1" fillId="0" borderId="0"/>
    <xf numFmtId="0" fontId="4" fillId="0" borderId="0"/>
    <xf numFmtId="0" fontId="2" fillId="0" borderId="0"/>
    <xf numFmtId="43" fontId="7" fillId="0" borderId="0" applyFont="0" applyFill="0" applyBorder="0" applyAlignment="0" applyProtection="0"/>
  </cellStyleXfs>
  <cellXfs count="72">
    <xf numFmtId="0" fontId="0" fillId="0" borderId="0" xfId="0"/>
    <xf numFmtId="0" fontId="6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10" fillId="0" borderId="0" xfId="0" applyFont="1" applyAlignment="1">
      <alignment vertical="center"/>
    </xf>
    <xf numFmtId="37" fontId="3" fillId="0" borderId="13" xfId="4" applyNumberFormat="1" applyFont="1" applyFill="1" applyBorder="1" applyAlignment="1" applyProtection="1">
      <alignment horizontal="center" vertical="center"/>
    </xf>
    <xf numFmtId="0" fontId="11" fillId="0" borderId="0" xfId="0" applyFont="1" applyAlignment="1">
      <alignment vertical="center"/>
    </xf>
    <xf numFmtId="37" fontId="3" fillId="0" borderId="12" xfId="4" applyNumberFormat="1" applyFont="1" applyFill="1" applyBorder="1" applyAlignment="1" applyProtection="1">
      <alignment horizontal="center" vertical="center"/>
    </xf>
    <xf numFmtId="37" fontId="3" fillId="0" borderId="7" xfId="4" applyNumberFormat="1" applyFont="1" applyFill="1" applyBorder="1" applyAlignment="1" applyProtection="1">
      <alignment horizontal="center" vertical="center"/>
    </xf>
    <xf numFmtId="37" fontId="3" fillId="2" borderId="19" xfId="4" applyNumberFormat="1" applyFont="1" applyFill="1" applyBorder="1" applyAlignment="1" applyProtection="1">
      <alignment horizontal="right" vertical="center"/>
    </xf>
    <xf numFmtId="37" fontId="3" fillId="2" borderId="20" xfId="4" applyNumberFormat="1" applyFont="1" applyFill="1" applyBorder="1" applyAlignment="1" applyProtection="1">
      <alignment vertical="center"/>
    </xf>
    <xf numFmtId="37" fontId="3" fillId="2" borderId="21" xfId="4" applyNumberFormat="1" applyFont="1" applyFill="1" applyBorder="1" applyAlignment="1" applyProtection="1">
      <alignment horizontal="center" vertical="center" wrapText="1"/>
    </xf>
    <xf numFmtId="43" fontId="3" fillId="2" borderId="22" xfId="4" applyFont="1" applyFill="1" applyBorder="1" applyAlignment="1" applyProtection="1">
      <alignment horizontal="center" vertical="center" wrapText="1"/>
    </xf>
    <xf numFmtId="0" fontId="12" fillId="0" borderId="14" xfId="0" quotePrefix="1" applyFont="1" applyBorder="1" applyAlignment="1">
      <alignment horizontal="center" vertical="center" wrapText="1"/>
    </xf>
    <xf numFmtId="0" fontId="12" fillId="0" borderId="0" xfId="0" applyFont="1" applyAlignment="1">
      <alignment horizontal="center" vertical="center" wrapText="1"/>
    </xf>
    <xf numFmtId="0" fontId="12" fillId="0" borderId="0" xfId="0" applyFont="1" applyAlignment="1">
      <alignment vertical="center" wrapText="1"/>
    </xf>
    <xf numFmtId="43" fontId="12" fillId="3" borderId="23" xfId="4" applyFont="1" applyFill="1" applyBorder="1" applyAlignment="1" applyProtection="1">
      <alignment horizontal="right" vertical="center"/>
      <protection locked="0"/>
    </xf>
    <xf numFmtId="0" fontId="13" fillId="0" borderId="0" xfId="0" applyFont="1" applyAlignment="1">
      <alignment vertical="center"/>
    </xf>
    <xf numFmtId="0" fontId="12" fillId="0" borderId="14" xfId="0" applyFont="1" applyBorder="1" applyAlignment="1">
      <alignment horizontal="center" vertical="center" wrapText="1"/>
    </xf>
    <xf numFmtId="0" fontId="12" fillId="0" borderId="24" xfId="0" quotePrefix="1" applyFont="1" applyBorder="1" applyAlignment="1">
      <alignment horizontal="center" vertical="center" wrapText="1"/>
    </xf>
    <xf numFmtId="0" fontId="12" fillId="0" borderId="25" xfId="0" applyFont="1" applyBorder="1" applyAlignment="1">
      <alignment horizontal="center" vertical="center" wrapText="1"/>
    </xf>
    <xf numFmtId="0" fontId="12" fillId="0" borderId="25" xfId="0" applyFont="1" applyBorder="1" applyAlignment="1">
      <alignment vertical="center" wrapText="1"/>
    </xf>
    <xf numFmtId="43" fontId="12" fillId="3" borderId="26" xfId="4" applyFont="1" applyFill="1" applyBorder="1" applyAlignment="1" applyProtection="1">
      <alignment horizontal="right" vertical="center"/>
      <protection locked="0"/>
    </xf>
    <xf numFmtId="43" fontId="12" fillId="3" borderId="0" xfId="4" applyFont="1" applyFill="1" applyBorder="1" applyAlignment="1" applyProtection="1">
      <alignment horizontal="right" vertical="center"/>
      <protection locked="0"/>
    </xf>
    <xf numFmtId="43" fontId="3" fillId="2" borderId="8" xfId="4" applyFont="1" applyFill="1" applyBorder="1" applyAlignment="1" applyProtection="1">
      <alignment horizontal="center" vertical="center" wrapText="1"/>
    </xf>
    <xf numFmtId="0" fontId="14" fillId="0" borderId="16" xfId="0" applyFont="1" applyBorder="1" applyAlignment="1">
      <alignment vertical="center"/>
    </xf>
    <xf numFmtId="0" fontId="14" fillId="0" borderId="17" xfId="0" applyFont="1" applyBorder="1" applyAlignment="1">
      <alignment vertical="center"/>
    </xf>
    <xf numFmtId="43" fontId="14" fillId="3" borderId="10" xfId="4" applyFont="1" applyFill="1" applyBorder="1" applyAlignment="1">
      <alignment horizontal="right" vertical="center"/>
    </xf>
    <xf numFmtId="0" fontId="12" fillId="0" borderId="0" xfId="0" applyFont="1" applyAlignment="1">
      <alignment horizontal="left" vertical="center" wrapText="1"/>
    </xf>
    <xf numFmtId="0" fontId="14" fillId="0" borderId="19" xfId="0" applyFont="1" applyBorder="1" applyAlignment="1">
      <alignment vertical="center"/>
    </xf>
    <xf numFmtId="0" fontId="14" fillId="0" borderId="20" xfId="0" applyFont="1" applyBorder="1" applyAlignment="1">
      <alignment horizontal="left" vertical="center"/>
    </xf>
    <xf numFmtId="43" fontId="14" fillId="3" borderId="11" xfId="4" applyFont="1" applyFill="1" applyBorder="1" applyAlignment="1">
      <alignment horizontal="right" vertical="center"/>
    </xf>
    <xf numFmtId="0" fontId="12" fillId="0" borderId="24" xfId="0" applyFont="1" applyBorder="1" applyAlignment="1">
      <alignment horizontal="center" vertical="center" wrapText="1"/>
    </xf>
    <xf numFmtId="0" fontId="12" fillId="0" borderId="25" xfId="0" applyFont="1" applyBorder="1" applyAlignment="1">
      <alignment horizontal="left" vertical="center" wrapText="1"/>
    </xf>
    <xf numFmtId="37" fontId="3" fillId="2" borderId="27" xfId="4" applyNumberFormat="1" applyFont="1" applyFill="1" applyBorder="1" applyAlignment="1" applyProtection="1">
      <alignment horizontal="center" vertical="center" wrapText="1"/>
    </xf>
    <xf numFmtId="43" fontId="3" fillId="2" borderId="3" xfId="4" applyFont="1" applyFill="1" applyBorder="1" applyAlignment="1" applyProtection="1">
      <alignment horizontal="center" vertical="center" wrapText="1"/>
    </xf>
    <xf numFmtId="0" fontId="14" fillId="0" borderId="17" xfId="0" applyFont="1" applyBorder="1" applyAlignment="1">
      <alignment horizontal="left" vertical="center"/>
    </xf>
    <xf numFmtId="0" fontId="12" fillId="0" borderId="14" xfId="0" applyFont="1" applyBorder="1" applyAlignment="1">
      <alignment horizontal="center" vertical="center"/>
    </xf>
    <xf numFmtId="0" fontId="12" fillId="0" borderId="0" xfId="0" applyFont="1" applyAlignment="1">
      <alignment horizontal="left" vertical="center"/>
    </xf>
    <xf numFmtId="0" fontId="12" fillId="0" borderId="0" xfId="0" applyFont="1" applyAlignment="1">
      <alignment vertical="center"/>
    </xf>
    <xf numFmtId="43" fontId="12" fillId="0" borderId="23" xfId="4" applyFont="1" applyFill="1" applyBorder="1" applyAlignment="1" applyProtection="1">
      <alignment horizontal="right" vertical="center"/>
      <protection locked="0"/>
    </xf>
    <xf numFmtId="0" fontId="14" fillId="0" borderId="19" xfId="0" applyFont="1" applyBorder="1" applyAlignment="1">
      <alignment horizontal="left" vertical="center"/>
    </xf>
    <xf numFmtId="0" fontId="12" fillId="0" borderId="20" xfId="0" applyFont="1" applyBorder="1" applyAlignment="1">
      <alignment horizontal="center" vertical="center"/>
    </xf>
    <xf numFmtId="0" fontId="12" fillId="0" borderId="20" xfId="0" applyFont="1" applyBorder="1" applyAlignment="1">
      <alignment vertical="center"/>
    </xf>
    <xf numFmtId="43" fontId="14" fillId="3" borderId="11" xfId="4" applyFont="1" applyFill="1" applyBorder="1" applyAlignment="1" applyProtection="1">
      <alignment horizontal="right" vertical="center"/>
      <protection locked="0"/>
    </xf>
    <xf numFmtId="0" fontId="12" fillId="0" borderId="14" xfId="0" applyFont="1" applyBorder="1" applyAlignment="1">
      <alignment horizontal="left" vertical="center"/>
    </xf>
    <xf numFmtId="0" fontId="12" fillId="0" borderId="20" xfId="0" applyFont="1" applyBorder="1" applyAlignment="1">
      <alignment horizontal="left" vertical="center"/>
    </xf>
    <xf numFmtId="0" fontId="14" fillId="0" borderId="0" xfId="0" applyFont="1" applyAlignment="1">
      <alignment vertical="center"/>
    </xf>
    <xf numFmtId="0" fontId="14" fillId="0" borderId="0" xfId="0" applyFont="1" applyAlignment="1">
      <alignment horizontal="left" vertical="center"/>
    </xf>
    <xf numFmtId="0" fontId="12" fillId="0" borderId="24" xfId="0" applyFont="1" applyBorder="1" applyAlignment="1">
      <alignment horizontal="left" vertical="center"/>
    </xf>
    <xf numFmtId="0" fontId="12" fillId="0" borderId="25" xfId="0" applyFont="1" applyBorder="1" applyAlignment="1">
      <alignment horizontal="left" vertical="center"/>
    </xf>
    <xf numFmtId="0" fontId="12" fillId="0" borderId="25" xfId="0" applyFont="1" applyBorder="1" applyAlignment="1">
      <alignment vertical="center"/>
    </xf>
    <xf numFmtId="43" fontId="15" fillId="3" borderId="23" xfId="4" applyFont="1" applyFill="1" applyBorder="1" applyAlignment="1" applyProtection="1">
      <alignment horizontal="right" vertical="center"/>
      <protection locked="0"/>
    </xf>
    <xf numFmtId="37" fontId="8" fillId="0" borderId="0" xfId="4" applyNumberFormat="1" applyFont="1" applyFill="1" applyBorder="1" applyAlignment="1" applyProtection="1">
      <alignment horizontal="center" vertical="center"/>
    </xf>
    <xf numFmtId="37" fontId="9" fillId="0" borderId="0" xfId="4" applyNumberFormat="1" applyFont="1" applyFill="1" applyBorder="1" applyAlignment="1" applyProtection="1">
      <alignment horizontal="center" vertical="center"/>
      <protection locked="0"/>
    </xf>
    <xf numFmtId="37" fontId="9" fillId="0" borderId="0" xfId="4" applyNumberFormat="1" applyFont="1" applyFill="1" applyBorder="1" applyAlignment="1" applyProtection="1">
      <alignment horizontal="center" vertical="center"/>
    </xf>
    <xf numFmtId="37" fontId="3" fillId="0" borderId="4" xfId="4" applyNumberFormat="1" applyFont="1" applyFill="1" applyBorder="1" applyAlignment="1" applyProtection="1">
      <alignment horizontal="center" vertical="center" wrapText="1"/>
    </xf>
    <xf numFmtId="37" fontId="3" fillId="0" borderId="5" xfId="4" applyNumberFormat="1" applyFont="1" applyFill="1" applyBorder="1" applyAlignment="1" applyProtection="1">
      <alignment horizontal="center" vertical="center" wrapText="1"/>
    </xf>
    <xf numFmtId="37" fontId="3" fillId="0" borderId="5" xfId="4" applyNumberFormat="1" applyFont="1" applyFill="1" applyBorder="1" applyAlignment="1" applyProtection="1">
      <alignment horizontal="center" vertical="center"/>
    </xf>
    <xf numFmtId="37" fontId="3" fillId="0" borderId="14" xfId="4" applyNumberFormat="1" applyFont="1" applyFill="1" applyBorder="1" applyAlignment="1" applyProtection="1">
      <alignment horizontal="center" vertical="center"/>
    </xf>
    <xf numFmtId="37" fontId="3" fillId="0" borderId="0" xfId="4" applyNumberFormat="1" applyFont="1" applyFill="1" applyBorder="1" applyAlignment="1" applyProtection="1">
      <alignment horizontal="center" vertical="center"/>
    </xf>
    <xf numFmtId="37" fontId="3" fillId="0" borderId="16" xfId="4" applyNumberFormat="1" applyFont="1" applyFill="1" applyBorder="1" applyAlignment="1" applyProtection="1">
      <alignment horizontal="center" vertical="center"/>
    </xf>
    <xf numFmtId="37" fontId="3" fillId="0" borderId="17" xfId="4" applyNumberFormat="1" applyFont="1" applyFill="1" applyBorder="1" applyAlignment="1" applyProtection="1">
      <alignment horizontal="center" vertical="center"/>
    </xf>
    <xf numFmtId="37" fontId="3" fillId="0" borderId="6" xfId="4" applyNumberFormat="1" applyFont="1" applyFill="1" applyBorder="1" applyAlignment="1" applyProtection="1">
      <alignment horizontal="center" vertical="center" wrapText="1"/>
    </xf>
    <xf numFmtId="37" fontId="3" fillId="0" borderId="15" xfId="4" applyNumberFormat="1" applyFont="1" applyFill="1" applyBorder="1" applyAlignment="1" applyProtection="1">
      <alignment horizontal="center" vertical="center" wrapText="1"/>
    </xf>
    <xf numFmtId="37" fontId="3" fillId="0" borderId="18" xfId="4" applyNumberFormat="1" applyFont="1" applyFill="1" applyBorder="1" applyAlignment="1" applyProtection="1">
      <alignment horizontal="center" vertical="center" wrapText="1"/>
    </xf>
    <xf numFmtId="37" fontId="3" fillId="2" borderId="1" xfId="4" applyNumberFormat="1" applyFont="1" applyFill="1" applyBorder="1" applyAlignment="1" applyProtection="1">
      <alignment horizontal="center" vertical="center" wrapText="1"/>
    </xf>
    <xf numFmtId="37" fontId="3" fillId="2" borderId="2" xfId="4" applyNumberFormat="1" applyFont="1" applyFill="1" applyBorder="1" applyAlignment="1" applyProtection="1">
      <alignment horizontal="center" vertical="center" wrapText="1"/>
    </xf>
    <xf numFmtId="37" fontId="3" fillId="0" borderId="24" xfId="4" applyNumberFormat="1" applyFont="1" applyFill="1" applyBorder="1" applyAlignment="1" applyProtection="1">
      <alignment horizontal="center" vertical="center"/>
    </xf>
    <xf numFmtId="37" fontId="3" fillId="0" borderId="25" xfId="4" applyNumberFormat="1" applyFont="1" applyFill="1" applyBorder="1" applyAlignment="1" applyProtection="1">
      <alignment horizontal="center" vertical="center"/>
    </xf>
    <xf numFmtId="37" fontId="3" fillId="0" borderId="9" xfId="4" applyNumberFormat="1" applyFont="1" applyFill="1" applyBorder="1" applyAlignment="1" applyProtection="1">
      <alignment horizontal="center" vertical="center" wrapText="1"/>
    </xf>
    <xf numFmtId="37" fontId="3" fillId="0" borderId="23" xfId="4" applyNumberFormat="1" applyFont="1" applyFill="1" applyBorder="1" applyAlignment="1" applyProtection="1">
      <alignment horizontal="center" vertical="center" wrapText="1"/>
    </xf>
    <xf numFmtId="37" fontId="3" fillId="0" borderId="26" xfId="4" applyNumberFormat="1" applyFont="1" applyFill="1" applyBorder="1" applyAlignment="1" applyProtection="1">
      <alignment horizontal="center" vertical="center" wrapText="1"/>
    </xf>
  </cellXfs>
  <cellStyles count="5">
    <cellStyle name="Millares 2" xfId="4" xr:uid="{2CBAD610-D9F6-4AB9-BBEA-DA1132F101CC}"/>
    <cellStyle name="Normal" xfId="0" builtinId="0"/>
    <cellStyle name="Normal 10 2" xfId="3" xr:uid="{00000000-0005-0000-0000-000003000000}"/>
    <cellStyle name="Normal 28" xfId="2" xr:uid="{00000000-0005-0000-0000-000004000000}"/>
    <cellStyle name="Normal 5 2 3" xfId="1" xr:uid="{00000000-0005-0000-0000-000005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171450</xdr:colOff>
      <xdr:row>1</xdr:row>
      <xdr:rowOff>0</xdr:rowOff>
    </xdr:from>
    <xdr:to>
      <xdr:col>2</xdr:col>
      <xdr:colOff>400967</xdr:colOff>
      <xdr:row>6</xdr:row>
      <xdr:rowOff>152400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9ECAB0FF-3FB8-423F-9385-9D00550C124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4191" b="4319"/>
        <a:stretch/>
      </xdr:blipFill>
      <xdr:spPr>
        <a:xfrm>
          <a:off x="582930" y="160020"/>
          <a:ext cx="953417" cy="1226820"/>
        </a:xfrm>
        <a:prstGeom prst="rect">
          <a:avLst/>
        </a:prstGeom>
      </xdr:spPr>
    </xdr:pic>
    <xdr:clientData/>
  </xdr:twoCellAnchor>
  <xdr:twoCellAnchor editAs="oneCell">
    <xdr:from>
      <xdr:col>5</xdr:col>
      <xdr:colOff>485775</xdr:colOff>
      <xdr:row>0</xdr:row>
      <xdr:rowOff>152400</xdr:rowOff>
    </xdr:from>
    <xdr:to>
      <xdr:col>5</xdr:col>
      <xdr:colOff>1382042</xdr:colOff>
      <xdr:row>6</xdr:row>
      <xdr:rowOff>142875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71A509C6-980D-41D4-A8D5-C4D439AFB05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4191" b="4319"/>
        <a:stretch/>
      </xdr:blipFill>
      <xdr:spPr>
        <a:xfrm>
          <a:off x="7549515" y="152400"/>
          <a:ext cx="896267" cy="122491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152400</xdr:colOff>
      <xdr:row>0</xdr:row>
      <xdr:rowOff>142875</xdr:rowOff>
    </xdr:from>
    <xdr:to>
      <xdr:col>2</xdr:col>
      <xdr:colOff>181892</xdr:colOff>
      <xdr:row>6</xdr:row>
      <xdr:rowOff>133350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DEA98E2-83A0-4467-9176-8CF12B69962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4191" b="4319"/>
        <a:stretch/>
      </xdr:blipFill>
      <xdr:spPr>
        <a:xfrm>
          <a:off x="369570" y="142875"/>
          <a:ext cx="970562" cy="1224915"/>
        </a:xfrm>
        <a:prstGeom prst="rect">
          <a:avLst/>
        </a:prstGeom>
      </xdr:spPr>
    </xdr:pic>
    <xdr:clientData/>
  </xdr:twoCellAnchor>
  <xdr:twoCellAnchor editAs="oneCell">
    <xdr:from>
      <xdr:col>3</xdr:col>
      <xdr:colOff>523875</xdr:colOff>
      <xdr:row>0</xdr:row>
      <xdr:rowOff>133350</xdr:rowOff>
    </xdr:from>
    <xdr:to>
      <xdr:col>3</xdr:col>
      <xdr:colOff>1419225</xdr:colOff>
      <xdr:row>6</xdr:row>
      <xdr:rowOff>123825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AE4A86E-49F9-485E-822D-AB8B7D6912F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4191" b="4319"/>
        <a:stretch/>
      </xdr:blipFill>
      <xdr:spPr>
        <a:xfrm>
          <a:off x="6798945" y="133350"/>
          <a:ext cx="895350" cy="122491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152400</xdr:colOff>
      <xdr:row>0</xdr:row>
      <xdr:rowOff>152400</xdr:rowOff>
    </xdr:from>
    <xdr:to>
      <xdr:col>3</xdr:col>
      <xdr:colOff>343817</xdr:colOff>
      <xdr:row>6</xdr:row>
      <xdr:rowOff>142875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2103461C-91E7-4348-A194-015B13DB698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4191" b="4319"/>
        <a:stretch/>
      </xdr:blipFill>
      <xdr:spPr>
        <a:xfrm>
          <a:off x="563880" y="152400"/>
          <a:ext cx="957227" cy="1224915"/>
        </a:xfrm>
        <a:prstGeom prst="rect">
          <a:avLst/>
        </a:prstGeom>
      </xdr:spPr>
    </xdr:pic>
    <xdr:clientData/>
  </xdr:twoCellAnchor>
  <xdr:twoCellAnchor editAs="oneCell">
    <xdr:from>
      <xdr:col>5</xdr:col>
      <xdr:colOff>504825</xdr:colOff>
      <xdr:row>0</xdr:row>
      <xdr:rowOff>142875</xdr:rowOff>
    </xdr:from>
    <xdr:to>
      <xdr:col>5</xdr:col>
      <xdr:colOff>1401092</xdr:colOff>
      <xdr:row>6</xdr:row>
      <xdr:rowOff>133350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505E0CFA-EB9C-46D1-84C4-71113D1C056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4191" b="4319"/>
        <a:stretch/>
      </xdr:blipFill>
      <xdr:spPr>
        <a:xfrm>
          <a:off x="7164705" y="142875"/>
          <a:ext cx="896267" cy="122491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219075</xdr:colOff>
      <xdr:row>1</xdr:row>
      <xdr:rowOff>9525</xdr:rowOff>
    </xdr:from>
    <xdr:to>
      <xdr:col>3</xdr:col>
      <xdr:colOff>115217</xdr:colOff>
      <xdr:row>6</xdr:row>
      <xdr:rowOff>161925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243880A9-31EF-4865-8C8D-DD59248574F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4191" b="4319"/>
        <a:stretch/>
      </xdr:blipFill>
      <xdr:spPr>
        <a:xfrm>
          <a:off x="630555" y="169545"/>
          <a:ext cx="981992" cy="1226820"/>
        </a:xfrm>
        <a:prstGeom prst="rect">
          <a:avLst/>
        </a:prstGeom>
      </xdr:spPr>
    </xdr:pic>
    <xdr:clientData/>
  </xdr:twoCellAnchor>
  <xdr:twoCellAnchor editAs="oneCell">
    <xdr:from>
      <xdr:col>5</xdr:col>
      <xdr:colOff>438150</xdr:colOff>
      <xdr:row>1</xdr:row>
      <xdr:rowOff>0</xdr:rowOff>
    </xdr:from>
    <xdr:to>
      <xdr:col>5</xdr:col>
      <xdr:colOff>1334417</xdr:colOff>
      <xdr:row>6</xdr:row>
      <xdr:rowOff>152400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53ECBF09-86F3-4A3E-A6B7-FEF10C767FF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4191" b="4319"/>
        <a:stretch/>
      </xdr:blipFill>
      <xdr:spPr>
        <a:xfrm>
          <a:off x="7418070" y="160020"/>
          <a:ext cx="896267" cy="122682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81042C-319A-42C9-968A-C0F87C73520D}">
  <sheetPr>
    <pageSetUpPr fitToPage="1"/>
  </sheetPr>
  <dimension ref="B1:M26"/>
  <sheetViews>
    <sheetView showGridLines="0" tabSelected="1" zoomScaleNormal="100" workbookViewId="0"/>
  </sheetViews>
  <sheetFormatPr baseColWidth="10" defaultColWidth="0" defaultRowHeight="13.8" x14ac:dyDescent="0.3"/>
  <cols>
    <col min="1" max="1" width="5.6640625" style="16" customWidth="1"/>
    <col min="2" max="2" width="10" style="16" customWidth="1"/>
    <col min="3" max="3" width="6.109375" style="16" customWidth="1"/>
    <col min="4" max="4" width="62.109375" style="16" customWidth="1"/>
    <col min="5" max="5" width="13.5546875" style="16" customWidth="1"/>
    <col min="6" max="6" width="23.21875" style="16" customWidth="1"/>
    <col min="7" max="7" width="5.6640625" style="16" customWidth="1"/>
    <col min="8" max="8" width="11.44140625" style="16" hidden="1" customWidth="1"/>
    <col min="9" max="12" width="0" style="16" hidden="1" customWidth="1"/>
    <col min="13" max="13" width="11.44140625" style="16" hidden="1" customWidth="1"/>
    <col min="14" max="16384" width="0" style="16" hidden="1"/>
  </cols>
  <sheetData>
    <row r="1" spans="2:6" s="1" customFormat="1" x14ac:dyDescent="0.3"/>
    <row r="2" spans="2:6" s="1" customFormat="1" x14ac:dyDescent="0.3"/>
    <row r="3" spans="2:6" s="2" customFormat="1" x14ac:dyDescent="0.3">
      <c r="B3" s="52"/>
      <c r="C3" s="52"/>
      <c r="D3" s="52"/>
      <c r="E3" s="52"/>
      <c r="F3" s="52"/>
    </row>
    <row r="4" spans="2:6" s="3" customFormat="1" ht="20.399999999999999" x14ac:dyDescent="0.3">
      <c r="B4" s="53" t="s">
        <v>1</v>
      </c>
      <c r="C4" s="53"/>
      <c r="D4" s="53"/>
      <c r="E4" s="53"/>
      <c r="F4" s="53"/>
    </row>
    <row r="5" spans="2:6" s="3" customFormat="1" ht="20.399999999999999" x14ac:dyDescent="0.3">
      <c r="B5" s="54" t="s">
        <v>2</v>
      </c>
      <c r="C5" s="54"/>
      <c r="D5" s="54"/>
      <c r="E5" s="54"/>
      <c r="F5" s="54"/>
    </row>
    <row r="6" spans="2:6" s="3" customFormat="1" ht="20.399999999999999" x14ac:dyDescent="0.3">
      <c r="B6" s="54" t="s">
        <v>3</v>
      </c>
      <c r="C6" s="54"/>
      <c r="D6" s="54"/>
      <c r="E6" s="54"/>
      <c r="F6" s="54"/>
    </row>
    <row r="7" spans="2:6" s="3" customFormat="1" ht="21" thickBot="1" x14ac:dyDescent="0.35">
      <c r="B7" s="54"/>
      <c r="C7" s="54"/>
      <c r="D7" s="54"/>
      <c r="E7" s="54"/>
      <c r="F7" s="54"/>
    </row>
    <row r="8" spans="2:6" s="5" customFormat="1" ht="15.6" x14ac:dyDescent="0.3">
      <c r="B8" s="55" t="s">
        <v>0</v>
      </c>
      <c r="C8" s="56"/>
      <c r="D8" s="57"/>
      <c r="E8" s="4"/>
      <c r="F8" s="62" t="s">
        <v>4</v>
      </c>
    </row>
    <row r="9" spans="2:6" s="5" customFormat="1" ht="15.6" x14ac:dyDescent="0.3">
      <c r="B9" s="58"/>
      <c r="C9" s="59"/>
      <c r="D9" s="59"/>
      <c r="E9" s="6"/>
      <c r="F9" s="63"/>
    </row>
    <row r="10" spans="2:6" s="5" customFormat="1" ht="15.6" x14ac:dyDescent="0.3">
      <c r="B10" s="60"/>
      <c r="C10" s="61"/>
      <c r="D10" s="61"/>
      <c r="E10" s="7"/>
      <c r="F10" s="64"/>
    </row>
    <row r="11" spans="2:6" s="5" customFormat="1" ht="15.6" x14ac:dyDescent="0.3">
      <c r="B11" s="8" t="s">
        <v>5</v>
      </c>
      <c r="C11" s="9" t="s">
        <v>6</v>
      </c>
      <c r="D11" s="9"/>
      <c r="E11" s="10"/>
      <c r="F11" s="11">
        <f>SUM(F12:F25)</f>
        <v>559283476.03999996</v>
      </c>
    </row>
    <row r="12" spans="2:6" x14ac:dyDescent="0.3">
      <c r="B12" s="12"/>
      <c r="C12" s="13" t="s">
        <v>7</v>
      </c>
      <c r="D12" s="14" t="s">
        <v>8</v>
      </c>
      <c r="E12" s="14"/>
      <c r="F12" s="15">
        <v>47567363.649999999</v>
      </c>
    </row>
    <row r="13" spans="2:6" x14ac:dyDescent="0.3">
      <c r="B13" s="12"/>
      <c r="C13" s="13" t="s">
        <v>9</v>
      </c>
      <c r="D13" s="14" t="s">
        <v>10</v>
      </c>
      <c r="E13" s="14"/>
      <c r="F13" s="15">
        <v>20132806.649999999</v>
      </c>
    </row>
    <row r="14" spans="2:6" x14ac:dyDescent="0.3">
      <c r="B14" s="12"/>
      <c r="C14" s="13" t="s">
        <v>11</v>
      </c>
      <c r="D14" s="14" t="s">
        <v>12</v>
      </c>
      <c r="E14" s="14"/>
      <c r="F14" s="15">
        <v>25623786.989999998</v>
      </c>
    </row>
    <row r="15" spans="2:6" x14ac:dyDescent="0.3">
      <c r="B15" s="12"/>
      <c r="C15" s="13" t="s">
        <v>13</v>
      </c>
      <c r="D15" s="14" t="s">
        <v>14</v>
      </c>
      <c r="E15" s="14"/>
      <c r="F15" s="15">
        <v>59171152.329999998</v>
      </c>
    </row>
    <row r="16" spans="2:6" x14ac:dyDescent="0.3">
      <c r="B16" s="12"/>
      <c r="C16" s="13" t="s">
        <v>15</v>
      </c>
      <c r="D16" s="14" t="s">
        <v>16</v>
      </c>
      <c r="E16" s="14"/>
      <c r="F16" s="15">
        <v>74186808.599999994</v>
      </c>
    </row>
    <row r="17" spans="2:6" x14ac:dyDescent="0.3">
      <c r="B17" s="12"/>
      <c r="C17" s="13" t="s">
        <v>17</v>
      </c>
      <c r="D17" s="14" t="s">
        <v>18</v>
      </c>
      <c r="E17" s="14"/>
      <c r="F17" s="15">
        <v>26167596.52</v>
      </c>
    </row>
    <row r="18" spans="2:6" x14ac:dyDescent="0.3">
      <c r="B18" s="12"/>
      <c r="C18" s="13" t="s">
        <v>19</v>
      </c>
      <c r="D18" s="14" t="s">
        <v>20</v>
      </c>
      <c r="E18" s="14"/>
      <c r="F18" s="15">
        <v>150451891.30000001</v>
      </c>
    </row>
    <row r="19" spans="2:6" x14ac:dyDescent="0.3">
      <c r="B19" s="12"/>
      <c r="C19" s="13" t="s">
        <v>21</v>
      </c>
      <c r="D19" s="14" t="s">
        <v>22</v>
      </c>
      <c r="E19" s="14"/>
      <c r="F19" s="15">
        <v>63088510.880000003</v>
      </c>
    </row>
    <row r="20" spans="2:6" x14ac:dyDescent="0.3">
      <c r="B20" s="12"/>
      <c r="C20" s="13" t="s">
        <v>23</v>
      </c>
      <c r="D20" s="14" t="s">
        <v>24</v>
      </c>
      <c r="E20" s="14"/>
      <c r="F20" s="15">
        <v>14465383.039999999</v>
      </c>
    </row>
    <row r="21" spans="2:6" x14ac:dyDescent="0.3">
      <c r="B21" s="17"/>
      <c r="C21" s="13">
        <v>1100</v>
      </c>
      <c r="D21" s="14" t="s">
        <v>25</v>
      </c>
      <c r="E21" s="14"/>
      <c r="F21" s="15">
        <v>18934063.91</v>
      </c>
    </row>
    <row r="22" spans="2:6" x14ac:dyDescent="0.3">
      <c r="B22" s="17"/>
      <c r="C22" s="13">
        <v>1200</v>
      </c>
      <c r="D22" s="14" t="s">
        <v>26</v>
      </c>
      <c r="E22" s="14"/>
      <c r="F22" s="15">
        <v>25546452.719999999</v>
      </c>
    </row>
    <row r="23" spans="2:6" x14ac:dyDescent="0.3">
      <c r="B23" s="17"/>
      <c r="C23" s="13">
        <v>1300</v>
      </c>
      <c r="D23" s="14" t="s">
        <v>27</v>
      </c>
      <c r="E23" s="14"/>
      <c r="F23" s="15">
        <v>8851485.8200000003</v>
      </c>
    </row>
    <row r="24" spans="2:6" x14ac:dyDescent="0.3">
      <c r="B24" s="12"/>
      <c r="C24" s="13">
        <v>1410</v>
      </c>
      <c r="D24" s="14" t="s">
        <v>28</v>
      </c>
      <c r="E24" s="14"/>
      <c r="F24" s="15">
        <v>4534178.84</v>
      </c>
    </row>
    <row r="25" spans="2:6" ht="14.4" thickBot="1" x14ac:dyDescent="0.35">
      <c r="B25" s="18"/>
      <c r="C25" s="19">
        <v>1420</v>
      </c>
      <c r="D25" s="20" t="s">
        <v>29</v>
      </c>
      <c r="E25" s="20"/>
      <c r="F25" s="21">
        <v>20561994.789999999</v>
      </c>
    </row>
    <row r="26" spans="2:6" x14ac:dyDescent="0.3">
      <c r="B26" s="13"/>
      <c r="C26" s="13"/>
      <c r="D26" s="14"/>
      <c r="E26" s="14"/>
      <c r="F26" s="22"/>
    </row>
  </sheetData>
  <mergeCells count="7">
    <mergeCell ref="B8:D10"/>
    <mergeCell ref="F8:F10"/>
    <mergeCell ref="B3:F3"/>
    <mergeCell ref="B4:F4"/>
    <mergeCell ref="B5:F5"/>
    <mergeCell ref="B6:F6"/>
    <mergeCell ref="B7:F7"/>
  </mergeCells>
  <printOptions horizontalCentered="1"/>
  <pageMargins left="0.59055118110236227" right="0.59055118110236227" top="0.59055118110236227" bottom="0.59055118110236227" header="0" footer="0.39370078740157483"/>
  <pageSetup scale="99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921016-B280-4423-9439-E399A9C78DD5}">
  <sheetPr>
    <pageSetUpPr fitToPage="1"/>
  </sheetPr>
  <dimension ref="A1:E83"/>
  <sheetViews>
    <sheetView showGridLines="0" zoomScaleNormal="100" workbookViewId="0"/>
  </sheetViews>
  <sheetFormatPr baseColWidth="10" defaultColWidth="0" defaultRowHeight="13.8" x14ac:dyDescent="0.3"/>
  <cols>
    <col min="1" max="1" width="3" style="16" customWidth="1"/>
    <col min="2" max="2" width="13" style="16" customWidth="1"/>
    <col min="3" max="3" width="70.6640625" style="16" customWidth="1"/>
    <col min="4" max="4" width="23.21875" style="16" customWidth="1"/>
    <col min="5" max="5" width="3" style="16" customWidth="1"/>
    <col min="6" max="16384" width="11.44140625" style="16" hidden="1"/>
  </cols>
  <sheetData>
    <row r="1" spans="2:4" s="1" customFormat="1" x14ac:dyDescent="0.3"/>
    <row r="2" spans="2:4" s="1" customFormat="1" x14ac:dyDescent="0.3"/>
    <row r="3" spans="2:4" s="2" customFormat="1" x14ac:dyDescent="0.3">
      <c r="B3" s="52"/>
      <c r="C3" s="52"/>
      <c r="D3" s="52"/>
    </row>
    <row r="4" spans="2:4" s="3" customFormat="1" ht="20.399999999999999" x14ac:dyDescent="0.3">
      <c r="B4" s="53" t="s">
        <v>1</v>
      </c>
      <c r="C4" s="53"/>
      <c r="D4" s="53"/>
    </row>
    <row r="5" spans="2:4" s="3" customFormat="1" ht="20.399999999999999" x14ac:dyDescent="0.3">
      <c r="B5" s="54" t="s">
        <v>2</v>
      </c>
      <c r="C5" s="54"/>
      <c r="D5" s="54"/>
    </row>
    <row r="6" spans="2:4" s="3" customFormat="1" ht="20.399999999999999" x14ac:dyDescent="0.3">
      <c r="B6" s="54" t="s">
        <v>30</v>
      </c>
      <c r="C6" s="54"/>
      <c r="D6" s="54"/>
    </row>
    <row r="7" spans="2:4" s="3" customFormat="1" ht="21" thickBot="1" x14ac:dyDescent="0.35">
      <c r="B7" s="54"/>
      <c r="C7" s="54"/>
      <c r="D7" s="54"/>
    </row>
    <row r="8" spans="2:4" s="5" customFormat="1" ht="15.6" x14ac:dyDescent="0.3">
      <c r="B8" s="55" t="s">
        <v>0</v>
      </c>
      <c r="C8" s="56"/>
      <c r="D8" s="69" t="s">
        <v>4</v>
      </c>
    </row>
    <row r="9" spans="2:4" s="5" customFormat="1" ht="15.6" x14ac:dyDescent="0.3">
      <c r="B9" s="58"/>
      <c r="C9" s="59"/>
      <c r="D9" s="70"/>
    </row>
    <row r="10" spans="2:4" s="5" customFormat="1" ht="16.2" thickBot="1" x14ac:dyDescent="0.35">
      <c r="B10" s="67"/>
      <c r="C10" s="68"/>
      <c r="D10" s="71"/>
    </row>
    <row r="11" spans="2:4" s="5" customFormat="1" ht="16.2" thickBot="1" x14ac:dyDescent="0.35">
      <c r="B11" s="65" t="s">
        <v>31</v>
      </c>
      <c r="C11" s="66"/>
      <c r="D11" s="23">
        <f>D12+D20+D30+D40+D50+D60+D64+D72+D76</f>
        <v>559283476.03999996</v>
      </c>
    </row>
    <row r="12" spans="2:4" ht="16.5" customHeight="1" x14ac:dyDescent="0.3">
      <c r="B12" s="24" t="s">
        <v>32</v>
      </c>
      <c r="C12" s="25"/>
      <c r="D12" s="26">
        <f t="shared" ref="D12" si="0">SUM(D13:D19)</f>
        <v>292756274.69999999</v>
      </c>
    </row>
    <row r="13" spans="2:4" x14ac:dyDescent="0.3">
      <c r="B13" s="17"/>
      <c r="C13" s="27" t="s">
        <v>33</v>
      </c>
      <c r="D13" s="15">
        <v>178119031.31999999</v>
      </c>
    </row>
    <row r="14" spans="2:4" hidden="1" x14ac:dyDescent="0.3">
      <c r="B14" s="17"/>
      <c r="C14" s="27" t="s">
        <v>34</v>
      </c>
      <c r="D14" s="15">
        <v>0</v>
      </c>
    </row>
    <row r="15" spans="2:4" x14ac:dyDescent="0.3">
      <c r="B15" s="17"/>
      <c r="C15" s="27" t="s">
        <v>35</v>
      </c>
      <c r="D15" s="15">
        <v>76043792.030000001</v>
      </c>
    </row>
    <row r="16" spans="2:4" x14ac:dyDescent="0.3">
      <c r="B16" s="17"/>
      <c r="C16" s="27" t="s">
        <v>36</v>
      </c>
      <c r="D16" s="15">
        <v>10740461.32</v>
      </c>
    </row>
    <row r="17" spans="2:4" x14ac:dyDescent="0.3">
      <c r="B17" s="17"/>
      <c r="C17" s="27" t="s">
        <v>37</v>
      </c>
      <c r="D17" s="15">
        <v>10913993.510000002</v>
      </c>
    </row>
    <row r="18" spans="2:4" x14ac:dyDescent="0.3">
      <c r="B18" s="17"/>
      <c r="C18" s="27" t="s">
        <v>38</v>
      </c>
      <c r="D18" s="15">
        <v>16861096.52</v>
      </c>
    </row>
    <row r="19" spans="2:4" x14ac:dyDescent="0.3">
      <c r="B19" s="17"/>
      <c r="C19" s="27" t="s">
        <v>39</v>
      </c>
      <c r="D19" s="15">
        <v>77900</v>
      </c>
    </row>
    <row r="20" spans="2:4" x14ac:dyDescent="0.3">
      <c r="B20" s="28" t="s">
        <v>40</v>
      </c>
      <c r="C20" s="29"/>
      <c r="D20" s="30">
        <f t="shared" ref="D20" si="1">SUM(D21:D29)</f>
        <v>47912801.670000002</v>
      </c>
    </row>
    <row r="21" spans="2:4" x14ac:dyDescent="0.3">
      <c r="B21" s="17"/>
      <c r="C21" s="27" t="s">
        <v>41</v>
      </c>
      <c r="D21" s="15">
        <v>21554102.489999998</v>
      </c>
    </row>
    <row r="22" spans="2:4" x14ac:dyDescent="0.3">
      <c r="B22" s="17"/>
      <c r="C22" s="27" t="s">
        <v>42</v>
      </c>
      <c r="D22" s="15">
        <v>221494</v>
      </c>
    </row>
    <row r="23" spans="2:4" x14ac:dyDescent="0.3">
      <c r="B23" s="17"/>
      <c r="C23" s="27" t="s">
        <v>43</v>
      </c>
      <c r="D23" s="15">
        <v>135520</v>
      </c>
    </row>
    <row r="24" spans="2:4" x14ac:dyDescent="0.3">
      <c r="B24" s="17"/>
      <c r="C24" s="27" t="s">
        <v>44</v>
      </c>
      <c r="D24" s="15">
        <v>2048692</v>
      </c>
    </row>
    <row r="25" spans="2:4" x14ac:dyDescent="0.3">
      <c r="B25" s="17"/>
      <c r="C25" s="27" t="s">
        <v>45</v>
      </c>
      <c r="D25" s="15">
        <v>438525</v>
      </c>
    </row>
    <row r="26" spans="2:4" x14ac:dyDescent="0.3">
      <c r="B26" s="17"/>
      <c r="C26" s="27" t="s">
        <v>46</v>
      </c>
      <c r="D26" s="15">
        <v>16255883.18</v>
      </c>
    </row>
    <row r="27" spans="2:4" x14ac:dyDescent="0.3">
      <c r="B27" s="17"/>
      <c r="C27" s="27" t="s">
        <v>47</v>
      </c>
      <c r="D27" s="15">
        <v>1984244</v>
      </c>
    </row>
    <row r="28" spans="2:4" x14ac:dyDescent="0.3">
      <c r="B28" s="17"/>
      <c r="C28" s="27" t="s">
        <v>48</v>
      </c>
      <c r="D28" s="15">
        <v>22000</v>
      </c>
    </row>
    <row r="29" spans="2:4" x14ac:dyDescent="0.3">
      <c r="B29" s="17"/>
      <c r="C29" s="27" t="s">
        <v>49</v>
      </c>
      <c r="D29" s="15">
        <v>5252341</v>
      </c>
    </row>
    <row r="30" spans="2:4" x14ac:dyDescent="0.3">
      <c r="B30" s="28" t="s">
        <v>50</v>
      </c>
      <c r="C30" s="29"/>
      <c r="D30" s="30">
        <f t="shared" ref="D30" si="2">SUM(D31:D39)</f>
        <v>69208277</v>
      </c>
    </row>
    <row r="31" spans="2:4" x14ac:dyDescent="0.3">
      <c r="B31" s="17"/>
      <c r="C31" s="27" t="s">
        <v>51</v>
      </c>
      <c r="D31" s="15">
        <v>17350917</v>
      </c>
    </row>
    <row r="32" spans="2:4" x14ac:dyDescent="0.3">
      <c r="B32" s="17"/>
      <c r="C32" s="27" t="s">
        <v>52</v>
      </c>
      <c r="D32" s="15">
        <v>7877688</v>
      </c>
    </row>
    <row r="33" spans="2:4" x14ac:dyDescent="0.3">
      <c r="B33" s="17"/>
      <c r="C33" s="27" t="s">
        <v>53</v>
      </c>
      <c r="D33" s="15">
        <v>1921954</v>
      </c>
    </row>
    <row r="34" spans="2:4" x14ac:dyDescent="0.3">
      <c r="B34" s="17"/>
      <c r="C34" s="27" t="s">
        <v>54</v>
      </c>
      <c r="D34" s="15">
        <v>2484517</v>
      </c>
    </row>
    <row r="35" spans="2:4" x14ac:dyDescent="0.3">
      <c r="B35" s="17"/>
      <c r="C35" s="27" t="s">
        <v>55</v>
      </c>
      <c r="D35" s="15">
        <v>12834987</v>
      </c>
    </row>
    <row r="36" spans="2:4" x14ac:dyDescent="0.3">
      <c r="B36" s="17"/>
      <c r="C36" s="27" t="s">
        <v>56</v>
      </c>
      <c r="D36" s="15">
        <v>2933614</v>
      </c>
    </row>
    <row r="37" spans="2:4" x14ac:dyDescent="0.3">
      <c r="B37" s="17"/>
      <c r="C37" s="27" t="s">
        <v>57</v>
      </c>
      <c r="D37" s="15">
        <v>190109</v>
      </c>
    </row>
    <row r="38" spans="2:4" x14ac:dyDescent="0.3">
      <c r="B38" s="17"/>
      <c r="C38" s="27" t="s">
        <v>58</v>
      </c>
      <c r="D38" s="15">
        <v>7665314</v>
      </c>
    </row>
    <row r="39" spans="2:4" x14ac:dyDescent="0.3">
      <c r="B39" s="17"/>
      <c r="C39" s="27" t="s">
        <v>59</v>
      </c>
      <c r="D39" s="15">
        <v>15949177</v>
      </c>
    </row>
    <row r="40" spans="2:4" x14ac:dyDescent="0.3">
      <c r="B40" s="28" t="s">
        <v>60</v>
      </c>
      <c r="C40" s="29"/>
      <c r="D40" s="30">
        <f t="shared" ref="D40" si="3">SUM(D41:D49)</f>
        <v>6866834</v>
      </c>
    </row>
    <row r="41" spans="2:4" hidden="1" x14ac:dyDescent="0.3">
      <c r="B41" s="17"/>
      <c r="C41" s="27" t="s">
        <v>61</v>
      </c>
      <c r="D41" s="15">
        <v>0</v>
      </c>
    </row>
    <row r="42" spans="2:4" x14ac:dyDescent="0.3">
      <c r="B42" s="17"/>
      <c r="C42" s="27" t="s">
        <v>62</v>
      </c>
      <c r="D42" s="15">
        <v>1370558</v>
      </c>
    </row>
    <row r="43" spans="2:4" hidden="1" x14ac:dyDescent="0.3">
      <c r="B43" s="17"/>
      <c r="C43" s="27" t="s">
        <v>63</v>
      </c>
      <c r="D43" s="15">
        <v>0</v>
      </c>
    </row>
    <row r="44" spans="2:4" x14ac:dyDescent="0.3">
      <c r="B44" s="17"/>
      <c r="C44" s="27" t="s">
        <v>64</v>
      </c>
      <c r="D44" s="15">
        <v>5496276</v>
      </c>
    </row>
    <row r="45" spans="2:4" hidden="1" x14ac:dyDescent="0.3">
      <c r="B45" s="17"/>
      <c r="C45" s="27" t="s">
        <v>65</v>
      </c>
      <c r="D45" s="15">
        <v>0</v>
      </c>
    </row>
    <row r="46" spans="2:4" hidden="1" x14ac:dyDescent="0.3">
      <c r="B46" s="17"/>
      <c r="C46" s="27" t="s">
        <v>66</v>
      </c>
      <c r="D46" s="15">
        <v>0</v>
      </c>
    </row>
    <row r="47" spans="2:4" hidden="1" x14ac:dyDescent="0.3">
      <c r="B47" s="17"/>
      <c r="C47" s="27" t="s">
        <v>67</v>
      </c>
      <c r="D47" s="15">
        <v>0</v>
      </c>
    </row>
    <row r="48" spans="2:4" hidden="1" x14ac:dyDescent="0.3">
      <c r="B48" s="17"/>
      <c r="C48" s="27" t="s">
        <v>68</v>
      </c>
      <c r="D48" s="15">
        <v>0</v>
      </c>
    </row>
    <row r="49" spans="2:4" hidden="1" x14ac:dyDescent="0.3">
      <c r="B49" s="17"/>
      <c r="C49" s="27" t="s">
        <v>69</v>
      </c>
      <c r="D49" s="15">
        <v>0</v>
      </c>
    </row>
    <row r="50" spans="2:4" x14ac:dyDescent="0.3">
      <c r="B50" s="28" t="s">
        <v>70</v>
      </c>
      <c r="C50" s="29"/>
      <c r="D50" s="30">
        <f t="shared" ref="D50" si="4">SUM(D51:D59)</f>
        <v>1293603.67</v>
      </c>
    </row>
    <row r="51" spans="2:4" x14ac:dyDescent="0.3">
      <c r="B51" s="17"/>
      <c r="C51" s="27" t="s">
        <v>71</v>
      </c>
      <c r="D51" s="15">
        <v>1204637.67</v>
      </c>
    </row>
    <row r="52" spans="2:4" hidden="1" x14ac:dyDescent="0.3">
      <c r="B52" s="17"/>
      <c r="C52" s="27" t="s">
        <v>72</v>
      </c>
      <c r="D52" s="15">
        <v>0</v>
      </c>
    </row>
    <row r="53" spans="2:4" hidden="1" x14ac:dyDescent="0.3">
      <c r="B53" s="17"/>
      <c r="C53" s="27" t="s">
        <v>73</v>
      </c>
      <c r="D53" s="15">
        <v>0</v>
      </c>
    </row>
    <row r="54" spans="2:4" hidden="1" x14ac:dyDescent="0.3">
      <c r="B54" s="17"/>
      <c r="C54" s="27" t="s">
        <v>74</v>
      </c>
      <c r="D54" s="15">
        <v>0</v>
      </c>
    </row>
    <row r="55" spans="2:4" hidden="1" x14ac:dyDescent="0.3">
      <c r="B55" s="17"/>
      <c r="C55" s="27" t="s">
        <v>75</v>
      </c>
      <c r="D55" s="15">
        <v>0</v>
      </c>
    </row>
    <row r="56" spans="2:4" x14ac:dyDescent="0.3">
      <c r="B56" s="17"/>
      <c r="C56" s="27" t="s">
        <v>76</v>
      </c>
      <c r="D56" s="15">
        <v>88966</v>
      </c>
    </row>
    <row r="57" spans="2:4" hidden="1" x14ac:dyDescent="0.3">
      <c r="B57" s="17"/>
      <c r="C57" s="27" t="s">
        <v>77</v>
      </c>
      <c r="D57" s="15">
        <v>0</v>
      </c>
    </row>
    <row r="58" spans="2:4" hidden="1" x14ac:dyDescent="0.3">
      <c r="B58" s="17"/>
      <c r="C58" s="27" t="s">
        <v>78</v>
      </c>
      <c r="D58" s="15">
        <v>0</v>
      </c>
    </row>
    <row r="59" spans="2:4" hidden="1" x14ac:dyDescent="0.3">
      <c r="B59" s="17"/>
      <c r="C59" s="27" t="s">
        <v>79</v>
      </c>
      <c r="D59" s="15">
        <v>0</v>
      </c>
    </row>
    <row r="60" spans="2:4" x14ac:dyDescent="0.3">
      <c r="B60" s="28" t="s">
        <v>80</v>
      </c>
      <c r="C60" s="29"/>
      <c r="D60" s="30">
        <f t="shared" ref="D60" si="5">SUM(D61:D63)</f>
        <v>132245685</v>
      </c>
    </row>
    <row r="61" spans="2:4" x14ac:dyDescent="0.3">
      <c r="B61" s="17"/>
      <c r="C61" s="27" t="s">
        <v>81</v>
      </c>
      <c r="D61" s="15">
        <v>132245685</v>
      </c>
    </row>
    <row r="62" spans="2:4" hidden="1" x14ac:dyDescent="0.3">
      <c r="B62" s="17"/>
      <c r="C62" s="27" t="s">
        <v>82</v>
      </c>
      <c r="D62" s="15">
        <v>0</v>
      </c>
    </row>
    <row r="63" spans="2:4" hidden="1" x14ac:dyDescent="0.3">
      <c r="B63" s="17"/>
      <c r="C63" s="27" t="s">
        <v>83</v>
      </c>
      <c r="D63" s="15">
        <v>0</v>
      </c>
    </row>
    <row r="64" spans="2:4" x14ac:dyDescent="0.3">
      <c r="B64" s="28" t="s">
        <v>84</v>
      </c>
      <c r="C64" s="29"/>
      <c r="D64" s="30">
        <f t="shared" ref="D64" si="6">SUM(D65:D71)</f>
        <v>0</v>
      </c>
    </row>
    <row r="65" spans="2:4" ht="16.5" hidden="1" customHeight="1" x14ac:dyDescent="0.3">
      <c r="B65" s="17"/>
      <c r="C65" s="27" t="s">
        <v>85</v>
      </c>
      <c r="D65" s="15">
        <v>0</v>
      </c>
    </row>
    <row r="66" spans="2:4" ht="16.5" hidden="1" customHeight="1" x14ac:dyDescent="0.3">
      <c r="B66" s="17"/>
      <c r="C66" s="27" t="s">
        <v>86</v>
      </c>
      <c r="D66" s="15">
        <v>0</v>
      </c>
    </row>
    <row r="67" spans="2:4" ht="16.5" hidden="1" customHeight="1" x14ac:dyDescent="0.3">
      <c r="B67" s="17"/>
      <c r="C67" s="27" t="s">
        <v>87</v>
      </c>
      <c r="D67" s="15">
        <v>0</v>
      </c>
    </row>
    <row r="68" spans="2:4" ht="16.5" hidden="1" customHeight="1" x14ac:dyDescent="0.3">
      <c r="B68" s="17"/>
      <c r="C68" s="27" t="s">
        <v>88</v>
      </c>
      <c r="D68" s="15">
        <v>0</v>
      </c>
    </row>
    <row r="69" spans="2:4" ht="16.5" hidden="1" customHeight="1" x14ac:dyDescent="0.3">
      <c r="B69" s="17"/>
      <c r="C69" s="27" t="s">
        <v>89</v>
      </c>
      <c r="D69" s="15">
        <v>0</v>
      </c>
    </row>
    <row r="70" spans="2:4" ht="16.5" hidden="1" customHeight="1" x14ac:dyDescent="0.3">
      <c r="B70" s="17"/>
      <c r="C70" s="27" t="s">
        <v>90</v>
      </c>
      <c r="D70" s="15">
        <v>0</v>
      </c>
    </row>
    <row r="71" spans="2:4" ht="16.5" hidden="1" customHeight="1" x14ac:dyDescent="0.3">
      <c r="B71" s="17"/>
      <c r="C71" s="27" t="s">
        <v>91</v>
      </c>
      <c r="D71" s="15">
        <v>0</v>
      </c>
    </row>
    <row r="72" spans="2:4" x14ac:dyDescent="0.3">
      <c r="B72" s="28" t="s">
        <v>92</v>
      </c>
      <c r="C72" s="29"/>
      <c r="D72" s="30">
        <f t="shared" ref="D72" si="7">SUM(D73:D75)</f>
        <v>0</v>
      </c>
    </row>
    <row r="73" spans="2:4" ht="16.5" hidden="1" customHeight="1" x14ac:dyDescent="0.3">
      <c r="B73" s="17"/>
      <c r="C73" s="27" t="s">
        <v>93</v>
      </c>
      <c r="D73" s="15">
        <v>0</v>
      </c>
    </row>
    <row r="74" spans="2:4" ht="16.5" hidden="1" customHeight="1" x14ac:dyDescent="0.3">
      <c r="B74" s="17"/>
      <c r="C74" s="27" t="s">
        <v>94</v>
      </c>
      <c r="D74" s="15">
        <v>0</v>
      </c>
    </row>
    <row r="75" spans="2:4" ht="16.5" hidden="1" customHeight="1" x14ac:dyDescent="0.3">
      <c r="B75" s="17"/>
      <c r="C75" s="27" t="s">
        <v>95</v>
      </c>
      <c r="D75" s="15">
        <v>0</v>
      </c>
    </row>
    <row r="76" spans="2:4" x14ac:dyDescent="0.3">
      <c r="B76" s="28" t="s">
        <v>96</v>
      </c>
      <c r="C76" s="29"/>
      <c r="D76" s="30">
        <f t="shared" ref="D76" si="8">SUM(D77:D83)</f>
        <v>9000000</v>
      </c>
    </row>
    <row r="77" spans="2:4" hidden="1" x14ac:dyDescent="0.3">
      <c r="B77" s="17"/>
      <c r="C77" s="27" t="s">
        <v>97</v>
      </c>
      <c r="D77" s="15">
        <v>0</v>
      </c>
    </row>
    <row r="78" spans="2:4" hidden="1" x14ac:dyDescent="0.3">
      <c r="B78" s="17"/>
      <c r="C78" s="27" t="s">
        <v>98</v>
      </c>
      <c r="D78" s="15">
        <v>0</v>
      </c>
    </row>
    <row r="79" spans="2:4" hidden="1" x14ac:dyDescent="0.3">
      <c r="B79" s="17"/>
      <c r="C79" s="27" t="s">
        <v>99</v>
      </c>
      <c r="D79" s="15">
        <v>0</v>
      </c>
    </row>
    <row r="80" spans="2:4" hidden="1" x14ac:dyDescent="0.3">
      <c r="B80" s="17"/>
      <c r="C80" s="27" t="s">
        <v>100</v>
      </c>
      <c r="D80" s="15">
        <v>0</v>
      </c>
    </row>
    <row r="81" spans="2:4" hidden="1" x14ac:dyDescent="0.3">
      <c r="B81" s="17"/>
      <c r="C81" s="27" t="s">
        <v>101</v>
      </c>
      <c r="D81" s="15">
        <v>0</v>
      </c>
    </row>
    <row r="82" spans="2:4" hidden="1" x14ac:dyDescent="0.3">
      <c r="B82" s="17"/>
      <c r="C82" s="27" t="s">
        <v>102</v>
      </c>
      <c r="D82" s="15">
        <v>0</v>
      </c>
    </row>
    <row r="83" spans="2:4" ht="14.4" thickBot="1" x14ac:dyDescent="0.35">
      <c r="B83" s="31"/>
      <c r="C83" s="32" t="s">
        <v>103</v>
      </c>
      <c r="D83" s="21">
        <v>9000000</v>
      </c>
    </row>
  </sheetData>
  <mergeCells count="8">
    <mergeCell ref="B11:C11"/>
    <mergeCell ref="B3:D3"/>
    <mergeCell ref="B4:D4"/>
    <mergeCell ref="B5:D5"/>
    <mergeCell ref="B6:D6"/>
    <mergeCell ref="B7:D7"/>
    <mergeCell ref="B8:C10"/>
    <mergeCell ref="D8:D10"/>
  </mergeCells>
  <printOptions horizontalCentered="1"/>
  <pageMargins left="0.39370078740157483" right="0.39370078740157483" top="0.39370078740157483" bottom="0.39370078740157483" header="0" footer="0"/>
  <pageSetup scale="83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BC14D7-15D5-4811-9E70-93562A028AB6}">
  <sheetPr>
    <pageSetUpPr fitToPage="1"/>
  </sheetPr>
  <dimension ref="B1:M48"/>
  <sheetViews>
    <sheetView showGridLines="0" zoomScaleNormal="100" workbookViewId="0"/>
  </sheetViews>
  <sheetFormatPr baseColWidth="10" defaultColWidth="0" defaultRowHeight="13.8" x14ac:dyDescent="0.3"/>
  <cols>
    <col min="1" max="1" width="5.6640625" style="16" customWidth="1"/>
    <col min="2" max="2" width="5.5546875" style="16" customWidth="1"/>
    <col min="3" max="3" width="5" style="16" customWidth="1"/>
    <col min="4" max="4" width="62.109375" style="16" customWidth="1"/>
    <col min="5" max="5" width="13.5546875" style="16" customWidth="1"/>
    <col min="6" max="6" width="23.21875" style="16" customWidth="1"/>
    <col min="7" max="7" width="5.6640625" style="16" customWidth="1"/>
    <col min="8" max="8" width="11.44140625" style="16" hidden="1" customWidth="1"/>
    <col min="9" max="12" width="0" style="16" hidden="1" customWidth="1"/>
    <col min="13" max="13" width="11.44140625" style="16" hidden="1" customWidth="1"/>
    <col min="14" max="16384" width="0" style="16" hidden="1"/>
  </cols>
  <sheetData>
    <row r="1" spans="2:6" s="1" customFormat="1" x14ac:dyDescent="0.3"/>
    <row r="2" spans="2:6" s="1" customFormat="1" x14ac:dyDescent="0.3"/>
    <row r="3" spans="2:6" s="2" customFormat="1" x14ac:dyDescent="0.3">
      <c r="B3" s="52"/>
      <c r="C3" s="52"/>
      <c r="D3" s="52"/>
      <c r="E3" s="52"/>
      <c r="F3" s="52"/>
    </row>
    <row r="4" spans="2:6" s="3" customFormat="1" ht="20.399999999999999" x14ac:dyDescent="0.3">
      <c r="B4" s="53" t="s">
        <v>1</v>
      </c>
      <c r="C4" s="53"/>
      <c r="D4" s="53"/>
      <c r="E4" s="53"/>
      <c r="F4" s="53"/>
    </row>
    <row r="5" spans="2:6" s="3" customFormat="1" ht="20.399999999999999" x14ac:dyDescent="0.3">
      <c r="B5" s="54" t="s">
        <v>2</v>
      </c>
      <c r="C5" s="54"/>
      <c r="D5" s="54"/>
      <c r="E5" s="54"/>
      <c r="F5" s="54"/>
    </row>
    <row r="6" spans="2:6" s="3" customFormat="1" ht="20.399999999999999" x14ac:dyDescent="0.3">
      <c r="B6" s="54" t="s">
        <v>104</v>
      </c>
      <c r="C6" s="54"/>
      <c r="D6" s="54"/>
      <c r="E6" s="54"/>
      <c r="F6" s="54"/>
    </row>
    <row r="7" spans="2:6" s="3" customFormat="1" ht="21" thickBot="1" x14ac:dyDescent="0.35">
      <c r="B7" s="54"/>
      <c r="C7" s="54"/>
      <c r="D7" s="54"/>
      <c r="E7" s="54"/>
      <c r="F7" s="54"/>
    </row>
    <row r="8" spans="2:6" s="5" customFormat="1" ht="15.6" x14ac:dyDescent="0.3">
      <c r="B8" s="55" t="s">
        <v>0</v>
      </c>
      <c r="C8" s="56"/>
      <c r="D8" s="57"/>
      <c r="E8" s="4"/>
      <c r="F8" s="62" t="s">
        <v>4</v>
      </c>
    </row>
    <row r="9" spans="2:6" s="5" customFormat="1" ht="15.6" x14ac:dyDescent="0.3">
      <c r="B9" s="58"/>
      <c r="C9" s="59"/>
      <c r="D9" s="59"/>
      <c r="E9" s="6"/>
      <c r="F9" s="63"/>
    </row>
    <row r="10" spans="2:6" s="5" customFormat="1" ht="16.2" thickBot="1" x14ac:dyDescent="0.35">
      <c r="B10" s="58"/>
      <c r="C10" s="59"/>
      <c r="D10" s="59"/>
      <c r="E10" s="6"/>
      <c r="F10" s="63"/>
    </row>
    <row r="11" spans="2:6" s="5" customFormat="1" ht="16.2" thickBot="1" x14ac:dyDescent="0.35">
      <c r="B11" s="65" t="s">
        <v>31</v>
      </c>
      <c r="C11" s="66"/>
      <c r="D11" s="66"/>
      <c r="E11" s="33"/>
      <c r="F11" s="34">
        <f>F12+F22+F31+F42</f>
        <v>559283476.03999996</v>
      </c>
    </row>
    <row r="12" spans="2:6" x14ac:dyDescent="0.3">
      <c r="B12" s="24" t="s">
        <v>105</v>
      </c>
      <c r="C12" s="25"/>
      <c r="D12" s="25"/>
      <c r="E12" s="35"/>
      <c r="F12" s="26">
        <f t="shared" ref="F12" si="0">SUM(F13:F20)</f>
        <v>245812881.71999997</v>
      </c>
    </row>
    <row r="13" spans="2:6" x14ac:dyDescent="0.3">
      <c r="B13" s="36"/>
      <c r="C13" s="37" t="s">
        <v>106</v>
      </c>
      <c r="D13" s="38"/>
      <c r="E13" s="38"/>
      <c r="F13" s="15">
        <v>0</v>
      </c>
    </row>
    <row r="14" spans="2:6" x14ac:dyDescent="0.3">
      <c r="B14" s="36"/>
      <c r="C14" s="37" t="s">
        <v>107</v>
      </c>
      <c r="D14" s="38"/>
      <c r="E14" s="38"/>
      <c r="F14" s="15">
        <v>0</v>
      </c>
    </row>
    <row r="15" spans="2:6" x14ac:dyDescent="0.3">
      <c r="B15" s="36"/>
      <c r="C15" s="37" t="s">
        <v>108</v>
      </c>
      <c r="D15" s="38"/>
      <c r="E15" s="38"/>
      <c r="F15" s="15">
        <v>80307941.129999995</v>
      </c>
    </row>
    <row r="16" spans="2:6" x14ac:dyDescent="0.3">
      <c r="B16" s="36"/>
      <c r="C16" s="37" t="s">
        <v>109</v>
      </c>
      <c r="D16" s="38"/>
      <c r="E16" s="38"/>
      <c r="F16" s="15">
        <v>0</v>
      </c>
    </row>
    <row r="17" spans="2:6" x14ac:dyDescent="0.3">
      <c r="B17" s="36"/>
      <c r="C17" s="37" t="s">
        <v>110</v>
      </c>
      <c r="D17" s="38"/>
      <c r="E17" s="38"/>
      <c r="F17" s="39">
        <v>91354405.120000005</v>
      </c>
    </row>
    <row r="18" spans="2:6" x14ac:dyDescent="0.3">
      <c r="B18" s="36"/>
      <c r="C18" s="37" t="s">
        <v>111</v>
      </c>
      <c r="D18" s="38"/>
      <c r="E18" s="38"/>
      <c r="F18" s="15">
        <v>0</v>
      </c>
    </row>
    <row r="19" spans="2:6" x14ac:dyDescent="0.3">
      <c r="B19" s="36"/>
      <c r="C19" s="37" t="s">
        <v>112</v>
      </c>
      <c r="D19" s="38"/>
      <c r="E19" s="38"/>
      <c r="F19" s="15">
        <v>59171152.329999998</v>
      </c>
    </row>
    <row r="20" spans="2:6" x14ac:dyDescent="0.3">
      <c r="B20" s="36"/>
      <c r="C20" s="37" t="s">
        <v>59</v>
      </c>
      <c r="D20" s="38"/>
      <c r="E20" s="38"/>
      <c r="F20" s="15">
        <v>14979383.140000001</v>
      </c>
    </row>
    <row r="21" spans="2:6" x14ac:dyDescent="0.3">
      <c r="B21" s="36"/>
      <c r="C21" s="37"/>
      <c r="D21" s="38"/>
      <c r="E21" s="38"/>
      <c r="F21" s="15"/>
    </row>
    <row r="22" spans="2:6" x14ac:dyDescent="0.3">
      <c r="B22" s="40" t="s">
        <v>113</v>
      </c>
      <c r="C22" s="41"/>
      <c r="D22" s="42"/>
      <c r="E22" s="42"/>
      <c r="F22" s="43">
        <f t="shared" ref="F22" si="1">SUM(F23:F29)</f>
        <v>291212250.65000004</v>
      </c>
    </row>
    <row r="23" spans="2:6" x14ac:dyDescent="0.3">
      <c r="B23" s="44"/>
      <c r="C23" s="37" t="s">
        <v>114</v>
      </c>
      <c r="D23" s="38"/>
      <c r="E23" s="38"/>
      <c r="F23" s="15">
        <v>20437957.359999999</v>
      </c>
    </row>
    <row r="24" spans="2:6" x14ac:dyDescent="0.3">
      <c r="B24" s="44"/>
      <c r="C24" s="37" t="s">
        <v>115</v>
      </c>
      <c r="D24" s="38"/>
      <c r="E24" s="38"/>
      <c r="F24" s="15">
        <v>213540402.18000001</v>
      </c>
    </row>
    <row r="25" spans="2:6" x14ac:dyDescent="0.3">
      <c r="B25" s="44"/>
      <c r="C25" s="37" t="s">
        <v>116</v>
      </c>
      <c r="D25" s="38"/>
      <c r="E25" s="38"/>
      <c r="F25" s="15">
        <v>14465383.039999999</v>
      </c>
    </row>
    <row r="26" spans="2:6" x14ac:dyDescent="0.3">
      <c r="B26" s="44"/>
      <c r="C26" s="37" t="s">
        <v>117</v>
      </c>
      <c r="D26" s="38"/>
      <c r="E26" s="38"/>
      <c r="F26" s="15">
        <v>5455265.3799999999</v>
      </c>
    </row>
    <row r="27" spans="2:6" x14ac:dyDescent="0.3">
      <c r="B27" s="44"/>
      <c r="C27" s="37" t="s">
        <v>118</v>
      </c>
      <c r="D27" s="38"/>
      <c r="E27" s="38"/>
      <c r="F27" s="15">
        <v>3645003.09</v>
      </c>
    </row>
    <row r="28" spans="2:6" x14ac:dyDescent="0.3">
      <c r="B28" s="44"/>
      <c r="C28" s="37" t="s">
        <v>119</v>
      </c>
      <c r="D28" s="38"/>
      <c r="E28" s="38"/>
      <c r="F28" s="15">
        <v>33668239.600000001</v>
      </c>
    </row>
    <row r="29" spans="2:6" x14ac:dyDescent="0.3">
      <c r="B29" s="44"/>
      <c r="C29" s="37" t="s">
        <v>120</v>
      </c>
      <c r="D29" s="38"/>
      <c r="E29" s="38"/>
      <c r="F29" s="15">
        <v>0</v>
      </c>
    </row>
    <row r="30" spans="2:6" x14ac:dyDescent="0.3">
      <c r="B30" s="36"/>
      <c r="C30" s="37"/>
      <c r="D30" s="38"/>
      <c r="E30" s="38"/>
      <c r="F30" s="15"/>
    </row>
    <row r="31" spans="2:6" x14ac:dyDescent="0.3">
      <c r="B31" s="40" t="s">
        <v>121</v>
      </c>
      <c r="C31" s="45"/>
      <c r="D31" s="42"/>
      <c r="E31" s="42"/>
      <c r="F31" s="43">
        <f t="shared" ref="F31" si="2">SUM(F32:F40)</f>
        <v>13258343.67</v>
      </c>
    </row>
    <row r="32" spans="2:6" x14ac:dyDescent="0.3">
      <c r="B32" s="44"/>
      <c r="C32" s="37" t="s">
        <v>122</v>
      </c>
      <c r="D32" s="38"/>
      <c r="E32" s="38"/>
      <c r="F32" s="15">
        <v>2662198.0299999998</v>
      </c>
    </row>
    <row r="33" spans="2:6" x14ac:dyDescent="0.3">
      <c r="B33" s="44"/>
      <c r="C33" s="37" t="s">
        <v>123</v>
      </c>
      <c r="D33" s="38"/>
      <c r="E33" s="38"/>
      <c r="F33" s="15">
        <v>4303458.13</v>
      </c>
    </row>
    <row r="34" spans="2:6" x14ac:dyDescent="0.3">
      <c r="B34" s="44"/>
      <c r="C34" s="37" t="s">
        <v>124</v>
      </c>
      <c r="D34" s="38"/>
      <c r="E34" s="38"/>
      <c r="F34" s="15">
        <v>805037.23</v>
      </c>
    </row>
    <row r="35" spans="2:6" x14ac:dyDescent="0.3">
      <c r="B35" s="44"/>
      <c r="C35" s="37" t="s">
        <v>125</v>
      </c>
      <c r="D35" s="38"/>
      <c r="E35" s="38"/>
      <c r="F35" s="15">
        <v>0</v>
      </c>
    </row>
    <row r="36" spans="2:6" x14ac:dyDescent="0.3">
      <c r="B36" s="44"/>
      <c r="C36" s="37" t="s">
        <v>126</v>
      </c>
      <c r="D36" s="38"/>
      <c r="E36" s="38"/>
      <c r="F36" s="15">
        <v>0</v>
      </c>
    </row>
    <row r="37" spans="2:6" x14ac:dyDescent="0.3">
      <c r="B37" s="44"/>
      <c r="C37" s="37" t="s">
        <v>127</v>
      </c>
      <c r="D37" s="38"/>
      <c r="E37" s="38"/>
      <c r="F37" s="15">
        <v>0</v>
      </c>
    </row>
    <row r="38" spans="2:6" x14ac:dyDescent="0.3">
      <c r="B38" s="44"/>
      <c r="C38" s="37" t="s">
        <v>128</v>
      </c>
      <c r="D38" s="38"/>
      <c r="E38" s="38"/>
      <c r="F38" s="15">
        <v>5130158.93</v>
      </c>
    </row>
    <row r="39" spans="2:6" x14ac:dyDescent="0.3">
      <c r="B39" s="44"/>
      <c r="C39" s="37" t="s">
        <v>129</v>
      </c>
      <c r="D39" s="38"/>
      <c r="E39" s="38"/>
      <c r="F39" s="15">
        <v>0</v>
      </c>
    </row>
    <row r="40" spans="2:6" x14ac:dyDescent="0.3">
      <c r="B40" s="44"/>
      <c r="C40" s="37" t="s">
        <v>130</v>
      </c>
      <c r="D40" s="46"/>
      <c r="E40" s="47"/>
      <c r="F40" s="15">
        <v>357491.35</v>
      </c>
    </row>
    <row r="41" spans="2:6" x14ac:dyDescent="0.3">
      <c r="B41" s="44"/>
      <c r="C41" s="37"/>
      <c r="D41" s="38"/>
      <c r="E41" s="38"/>
      <c r="F41" s="15"/>
    </row>
    <row r="42" spans="2:6" x14ac:dyDescent="0.3">
      <c r="B42" s="40" t="s">
        <v>131</v>
      </c>
      <c r="C42" s="45"/>
      <c r="D42" s="42"/>
      <c r="E42" s="42"/>
      <c r="F42" s="43">
        <f t="shared" ref="F42" si="3">SUM(F43:F46)</f>
        <v>9000000</v>
      </c>
    </row>
    <row r="43" spans="2:6" x14ac:dyDescent="0.3">
      <c r="B43" s="44"/>
      <c r="C43" s="37" t="s">
        <v>132</v>
      </c>
      <c r="D43" s="38"/>
      <c r="E43" s="38"/>
      <c r="F43" s="15">
        <v>0</v>
      </c>
    </row>
    <row r="44" spans="2:6" x14ac:dyDescent="0.3">
      <c r="B44" s="44"/>
      <c r="C44" s="37" t="s">
        <v>133</v>
      </c>
      <c r="D44" s="38"/>
      <c r="E44" s="38"/>
      <c r="F44" s="15">
        <v>0</v>
      </c>
    </row>
    <row r="45" spans="2:6" x14ac:dyDescent="0.3">
      <c r="B45" s="44"/>
      <c r="C45" s="37" t="s">
        <v>134</v>
      </c>
      <c r="D45" s="38"/>
      <c r="E45" s="38"/>
      <c r="F45" s="15">
        <v>0</v>
      </c>
    </row>
    <row r="46" spans="2:6" x14ac:dyDescent="0.3">
      <c r="B46" s="44"/>
      <c r="C46" s="37" t="s">
        <v>135</v>
      </c>
      <c r="D46" s="38"/>
      <c r="E46" s="38"/>
      <c r="F46" s="39">
        <v>9000000</v>
      </c>
    </row>
    <row r="47" spans="2:6" ht="14.4" thickBot="1" x14ac:dyDescent="0.35">
      <c r="B47" s="48"/>
      <c r="C47" s="49"/>
      <c r="D47" s="50"/>
      <c r="E47" s="50"/>
      <c r="F47" s="21"/>
    </row>
    <row r="48" spans="2:6" x14ac:dyDescent="0.3">
      <c r="B48" s="13"/>
      <c r="C48" s="13"/>
      <c r="D48" s="14"/>
      <c r="E48" s="14"/>
      <c r="F48" s="22"/>
    </row>
  </sheetData>
  <mergeCells count="8">
    <mergeCell ref="B11:D11"/>
    <mergeCell ref="B3:F3"/>
    <mergeCell ref="B4:F4"/>
    <mergeCell ref="B5:F5"/>
    <mergeCell ref="B6:F6"/>
    <mergeCell ref="B7:F7"/>
    <mergeCell ref="B8:D10"/>
    <mergeCell ref="F8:F10"/>
  </mergeCells>
  <printOptions horizontalCentered="1"/>
  <pageMargins left="0.39370078740157483" right="0.39370078740157483" top="0.39370078740157483" bottom="0.39370078740157483" header="0" footer="0"/>
  <pageSetup scale="81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20A44B-490B-4AD4-8933-A9866AA11EC3}">
  <sheetPr>
    <pageSetUpPr fitToPage="1"/>
  </sheetPr>
  <dimension ref="B1:M23"/>
  <sheetViews>
    <sheetView showGridLines="0" zoomScaleNormal="100" workbookViewId="0"/>
  </sheetViews>
  <sheetFormatPr baseColWidth="10" defaultColWidth="0" defaultRowHeight="13.8" x14ac:dyDescent="0.3"/>
  <cols>
    <col min="1" max="1" width="5.6640625" style="16" customWidth="1"/>
    <col min="2" max="2" width="10" style="16" customWidth="1"/>
    <col min="3" max="3" width="5" style="16" customWidth="1"/>
    <col min="4" max="4" width="62.109375" style="16" customWidth="1"/>
    <col min="5" max="5" width="13.5546875" style="16" customWidth="1"/>
    <col min="6" max="6" width="23.21875" style="16" customWidth="1"/>
    <col min="7" max="7" width="5.6640625" style="16" customWidth="1"/>
    <col min="8" max="8" width="11.44140625" style="16" hidden="1" customWidth="1"/>
    <col min="9" max="12" width="0" style="16" hidden="1" customWidth="1"/>
    <col min="13" max="13" width="11.44140625" style="16" hidden="1" customWidth="1"/>
    <col min="14" max="16384" width="0" style="16" hidden="1"/>
  </cols>
  <sheetData>
    <row r="1" spans="2:6" s="1" customFormat="1" x14ac:dyDescent="0.3"/>
    <row r="2" spans="2:6" s="1" customFormat="1" x14ac:dyDescent="0.3"/>
    <row r="3" spans="2:6" s="2" customFormat="1" x14ac:dyDescent="0.3">
      <c r="B3" s="52"/>
      <c r="C3" s="52"/>
      <c r="D3" s="52"/>
      <c r="E3" s="52"/>
      <c r="F3" s="52"/>
    </row>
    <row r="4" spans="2:6" s="3" customFormat="1" ht="20.399999999999999" x14ac:dyDescent="0.3">
      <c r="B4" s="53" t="s">
        <v>1</v>
      </c>
      <c r="C4" s="53"/>
      <c r="D4" s="53"/>
      <c r="E4" s="53"/>
      <c r="F4" s="53"/>
    </row>
    <row r="5" spans="2:6" s="3" customFormat="1" ht="20.399999999999999" x14ac:dyDescent="0.3">
      <c r="B5" s="54" t="s">
        <v>2</v>
      </c>
      <c r="C5" s="54"/>
      <c r="D5" s="54"/>
      <c r="E5" s="54"/>
      <c r="F5" s="54"/>
    </row>
    <row r="6" spans="2:6" s="3" customFormat="1" ht="20.399999999999999" x14ac:dyDescent="0.3">
      <c r="B6" s="54" t="s">
        <v>136</v>
      </c>
      <c r="C6" s="54"/>
      <c r="D6" s="54"/>
      <c r="E6" s="54"/>
      <c r="F6" s="54"/>
    </row>
    <row r="7" spans="2:6" s="3" customFormat="1" ht="21" thickBot="1" x14ac:dyDescent="0.35">
      <c r="B7" s="54"/>
      <c r="C7" s="54"/>
      <c r="D7" s="54"/>
      <c r="E7" s="54"/>
      <c r="F7" s="54"/>
    </row>
    <row r="8" spans="2:6" s="5" customFormat="1" ht="15.6" x14ac:dyDescent="0.3">
      <c r="B8" s="55" t="s">
        <v>0</v>
      </c>
      <c r="C8" s="56"/>
      <c r="D8" s="57"/>
      <c r="E8" s="4"/>
      <c r="F8" s="62" t="s">
        <v>4</v>
      </c>
    </row>
    <row r="9" spans="2:6" s="5" customFormat="1" ht="15.6" x14ac:dyDescent="0.3">
      <c r="B9" s="58"/>
      <c r="C9" s="59"/>
      <c r="D9" s="59"/>
      <c r="E9" s="6"/>
      <c r="F9" s="63"/>
    </row>
    <row r="10" spans="2:6" s="5" customFormat="1" ht="16.2" thickBot="1" x14ac:dyDescent="0.35">
      <c r="B10" s="58"/>
      <c r="C10" s="59"/>
      <c r="D10" s="59"/>
      <c r="E10" s="6"/>
      <c r="F10" s="63"/>
    </row>
    <row r="11" spans="2:6" s="5" customFormat="1" ht="16.2" thickBot="1" x14ac:dyDescent="0.35">
      <c r="B11" s="65" t="s">
        <v>31</v>
      </c>
      <c r="C11" s="66"/>
      <c r="D11" s="66"/>
      <c r="E11" s="33"/>
      <c r="F11" s="34">
        <f>SUM(F12:F22)</f>
        <v>559283476.03999996</v>
      </c>
    </row>
    <row r="12" spans="2:6" x14ac:dyDescent="0.3">
      <c r="B12" s="12"/>
      <c r="C12" s="13"/>
      <c r="D12" s="14"/>
      <c r="E12" s="14"/>
      <c r="F12" s="15"/>
    </row>
    <row r="13" spans="2:6" x14ac:dyDescent="0.3">
      <c r="B13" s="12"/>
      <c r="C13" s="37" t="s">
        <v>137</v>
      </c>
      <c r="D13" s="37"/>
      <c r="E13" s="14"/>
      <c r="F13" s="51">
        <v>416744187.37</v>
      </c>
    </row>
    <row r="14" spans="2:6" x14ac:dyDescent="0.3">
      <c r="B14" s="12"/>
      <c r="C14" s="37"/>
      <c r="E14" s="14"/>
      <c r="F14" s="15"/>
    </row>
    <row r="15" spans="2:6" x14ac:dyDescent="0.3">
      <c r="B15" s="12"/>
      <c r="C15" s="37" t="s">
        <v>138</v>
      </c>
      <c r="D15" s="37"/>
      <c r="E15" s="14"/>
      <c r="F15" s="15">
        <v>133539288.67</v>
      </c>
    </row>
    <row r="16" spans="2:6" x14ac:dyDescent="0.3">
      <c r="B16" s="12"/>
      <c r="C16" s="37"/>
      <c r="D16" s="37"/>
      <c r="E16" s="14"/>
      <c r="F16" s="15"/>
    </row>
    <row r="17" spans="2:6" x14ac:dyDescent="0.3">
      <c r="B17" s="12"/>
      <c r="C17" s="37" t="s">
        <v>139</v>
      </c>
      <c r="D17" s="37"/>
      <c r="E17" s="14"/>
      <c r="F17" s="51">
        <v>9000000</v>
      </c>
    </row>
    <row r="18" spans="2:6" x14ac:dyDescent="0.3">
      <c r="B18" s="12"/>
      <c r="C18" s="37"/>
      <c r="D18" s="37"/>
      <c r="E18" s="14"/>
      <c r="F18" s="15"/>
    </row>
    <row r="19" spans="2:6" x14ac:dyDescent="0.3">
      <c r="B19" s="12"/>
      <c r="C19" s="37" t="s">
        <v>65</v>
      </c>
      <c r="D19" s="37"/>
      <c r="E19" s="14"/>
      <c r="F19" s="15">
        <v>0</v>
      </c>
    </row>
    <row r="20" spans="2:6" x14ac:dyDescent="0.3">
      <c r="B20" s="12"/>
      <c r="C20" s="37"/>
      <c r="D20" s="37"/>
      <c r="E20" s="14"/>
      <c r="F20" s="15"/>
    </row>
    <row r="21" spans="2:6" x14ac:dyDescent="0.3">
      <c r="B21" s="12"/>
      <c r="C21" s="37" t="s">
        <v>93</v>
      </c>
      <c r="D21" s="37"/>
      <c r="E21" s="14"/>
      <c r="F21" s="15">
        <v>0</v>
      </c>
    </row>
    <row r="22" spans="2:6" ht="14.4" thickBot="1" x14ac:dyDescent="0.35">
      <c r="B22" s="31"/>
      <c r="C22" s="19"/>
      <c r="D22" s="20"/>
      <c r="E22" s="20"/>
      <c r="F22" s="21"/>
    </row>
    <row r="23" spans="2:6" x14ac:dyDescent="0.3">
      <c r="B23" s="13"/>
      <c r="C23" s="13"/>
      <c r="D23" s="14"/>
      <c r="E23" s="14"/>
      <c r="F23" s="22"/>
    </row>
  </sheetData>
  <mergeCells count="8">
    <mergeCell ref="B11:D11"/>
    <mergeCell ref="B3:F3"/>
    <mergeCell ref="B4:F4"/>
    <mergeCell ref="B5:F5"/>
    <mergeCell ref="B6:F6"/>
    <mergeCell ref="B7:F7"/>
    <mergeCell ref="B8:D10"/>
    <mergeCell ref="F8:F10"/>
  </mergeCells>
  <printOptions horizontalCentered="1"/>
  <pageMargins left="0.51181102362204722" right="0.51181102362204722" top="0.51181102362204722" bottom="0.51181102362204722" header="0" footer="0"/>
  <pageSetup scale="76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8</vt:i4>
      </vt:variant>
    </vt:vector>
  </HeadingPairs>
  <TitlesOfParts>
    <vt:vector size="12" baseType="lpstr">
      <vt:lpstr>ADMINISTRATIVA</vt:lpstr>
      <vt:lpstr>OBJETO DEL GASTO</vt:lpstr>
      <vt:lpstr>FUNCIONAL</vt:lpstr>
      <vt:lpstr>ECONOMICA</vt:lpstr>
      <vt:lpstr>ADMINISTRATIVA!Área_de_impresión</vt:lpstr>
      <vt:lpstr>ECONOMICA!Área_de_impresión</vt:lpstr>
      <vt:lpstr>FUNCIONAL!Área_de_impresión</vt:lpstr>
      <vt:lpstr>'OBJETO DEL GASTO'!Área_de_impresión</vt:lpstr>
      <vt:lpstr>ADMINISTRATIVA!Títulos_a_imprimir</vt:lpstr>
      <vt:lpstr>ECONOMICA!Títulos_a_imprimir</vt:lpstr>
      <vt:lpstr>FUNCIONAL!Títulos_a_imprimir</vt:lpstr>
      <vt:lpstr>'OBJETO DEL GASTO'!Títulos_a_imprimir</vt:lpstr>
    </vt:vector>
  </TitlesOfParts>
  <Company>HP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ProgPre02</dc:creator>
  <cp:lastModifiedBy>PROG Y PRESUPUESTO</cp:lastModifiedBy>
  <cp:lastPrinted>2023-04-12T20:20:48Z</cp:lastPrinted>
  <dcterms:created xsi:type="dcterms:W3CDTF">2021-12-24T17:55:29Z</dcterms:created>
  <dcterms:modified xsi:type="dcterms:W3CDTF">2023-04-12T20:21:32Z</dcterms:modified>
</cp:coreProperties>
</file>