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SCIPLINA FINANCIERA\"/>
    </mc:Choice>
  </mc:AlternateContent>
  <bookViews>
    <workbookView xWindow="19095" yWindow="-105" windowWidth="38625" windowHeight="21105"/>
  </bookViews>
  <sheets>
    <sheet name="LDF-9" sheetId="1" r:id="rId1"/>
  </sheets>
  <definedNames>
    <definedName name="_xlnm.Print_Area" localSheetId="0">'LDF-9'!$B$1:$H$48</definedName>
  </definedNames>
  <calcPr calcId="191029"/>
</workbook>
</file>

<file path=xl/calcChain.xml><?xml version="1.0" encoding="utf-8"?>
<calcChain xmlns="http://schemas.openxmlformats.org/spreadsheetml/2006/main">
  <c r="E31" i="1" l="1"/>
  <c r="H31" i="1" s="1"/>
  <c r="H30" i="1"/>
  <c r="E30" i="1"/>
  <c r="E29" i="1"/>
  <c r="H29" i="1" s="1"/>
  <c r="G28" i="1"/>
  <c r="F28" i="1"/>
  <c r="E28" i="1"/>
  <c r="H28" i="1" s="1"/>
  <c r="D28" i="1"/>
  <c r="C28" i="1"/>
  <c r="E27" i="1"/>
  <c r="H27" i="1" s="1"/>
  <c r="E26" i="1"/>
  <c r="H26" i="1" s="1"/>
  <c r="E25" i="1"/>
  <c r="E24" i="1" s="1"/>
  <c r="G24" i="1"/>
  <c r="G21" i="1" s="1"/>
  <c r="F24" i="1"/>
  <c r="D24" i="1"/>
  <c r="D21" i="1" s="1"/>
  <c r="C24" i="1"/>
  <c r="C21" i="1" s="1"/>
  <c r="E23" i="1"/>
  <c r="H23" i="1" s="1"/>
  <c r="H22" i="1"/>
  <c r="E22" i="1"/>
  <c r="F21" i="1"/>
  <c r="H19" i="1"/>
  <c r="E19" i="1"/>
  <c r="E18" i="1"/>
  <c r="H18" i="1" s="1"/>
  <c r="E17" i="1"/>
  <c r="E16" i="1" s="1"/>
  <c r="H16" i="1" s="1"/>
  <c r="G16" i="1"/>
  <c r="F16" i="1"/>
  <c r="D16" i="1"/>
  <c r="C16" i="1"/>
  <c r="E15" i="1"/>
  <c r="H15" i="1" s="1"/>
  <c r="E14" i="1"/>
  <c r="H14" i="1" s="1"/>
  <c r="H13" i="1"/>
  <c r="E13" i="1"/>
  <c r="G12" i="1"/>
  <c r="F12" i="1"/>
  <c r="F9" i="1" s="1"/>
  <c r="F32" i="1" s="1"/>
  <c r="E12" i="1"/>
  <c r="H12" i="1" s="1"/>
  <c r="D12" i="1"/>
  <c r="C12" i="1"/>
  <c r="C9" i="1" s="1"/>
  <c r="H11" i="1"/>
  <c r="E11" i="1"/>
  <c r="E10" i="1"/>
  <c r="H10" i="1" s="1"/>
  <c r="G9" i="1"/>
  <c r="G32" i="1" s="1"/>
  <c r="D9" i="1"/>
  <c r="C32" i="1" l="1"/>
  <c r="E21" i="1"/>
  <c r="H21" i="1" s="1"/>
  <c r="H24" i="1"/>
  <c r="D32" i="1"/>
  <c r="E9" i="1"/>
  <c r="H25" i="1"/>
  <c r="H17" i="1"/>
  <c r="H9" i="1" l="1"/>
  <c r="H32" i="1" s="1"/>
  <c r="E32" i="1"/>
</calcChain>
</file>

<file path=xl/sharedStrings.xml><?xml version="1.0" encoding="utf-8"?>
<sst xmlns="http://schemas.openxmlformats.org/spreadsheetml/2006/main" count="36" uniqueCount="27">
  <si>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</si>
  <si>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</si>
  <si>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</si>
  <si>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</si>
  <si>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</si>
  <si>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</si>
  <si>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</si>
  <si>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</si>
  <si>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</si>
  <si>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</si>
  <si>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</si>
  <si>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</si>
  <si>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</si>
  <si>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</si>
  <si>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</si>
  <si>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</si>
  <si>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</si>
  <si>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</si>
  <si>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</si>
  <si>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</si>
  <si>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</si>
  <si>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</si>
  <si>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</si>
  <si>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</si>
  <si>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2022 (b)</t>
  </si>
  <si>
    <t>e1) Juzgado Cívico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</si>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</sst>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4" fontId="3" fillId="0" borderId="4" xfId="1" applyFont="1" applyBorder="1" applyAlignment="1">
      <alignment horizontal="right" vertical="center" wrapText="1"/>
    </xf>
    <xf numFmtId="44" fontId="3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3" fillId="0" borderId="4" xfId="1" applyFont="1" applyFill="1" applyBorder="1" applyAlignment="1">
      <alignment horizontal="right" vertical="center" wrapText="1"/>
    </xf>
    <xf numFmtId="44" fontId="3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  <xf numFmtId="44" fontId="3" fillId="0" borderId="6" xfId="1" applyFont="1" applyBorder="1" applyAlignment="1">
      <alignment horizontal="right" vertical="center" wrapText="1"/>
    </xf>
    <xf numFmtId="44" fontId="3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44" fontId="4" fillId="0" borderId="0" xfId="1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4" fontId="2" fillId="0" borderId="4" xfId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7" xfId="1" applyFont="1" applyBorder="1" applyAlignment="1">
      <alignment horizontal="right" vertical="center" wrapText="1"/>
    </xf>
    <xf numFmtId="44" fontId="3" fillId="0" borderId="17" xfId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showGridLines="0" tabSelected="1" workbookViewId="0">
      <selection activeCell="H1" sqref="H1"/>
    </sheetView>
  </sheetViews>
  <sheetFormatPr baseColWidth="10" defaultColWidth="11" defaultRowHeight="12" x14ac:dyDescent="0.25"/>
  <cols>
    <col min="1" max="1" width="5.7109375" style="4" customWidth="1"/>
    <col min="2" max="2" width="49.7109375" style="4" customWidth="1"/>
    <col min="3" max="8" width="18.7109375" style="4" customWidth="1"/>
    <col min="9" max="9" width="5.7109375" style="4" customWidth="1"/>
    <col min="10" max="16384" width="11" style="4"/>
  </cols>
  <sheetData>
    <row r="1" spans="2:8" ht="16.149999999999999" customHeight="1" thickBot="1" x14ac:dyDescent="0.3">
      <c r="H1" s="22"/>
    </row>
    <row r="2" spans="2:8" s="14" customFormat="1" ht="15" x14ac:dyDescent="0.25">
      <c r="B2" s="34" t="s">
        <v>26</v>
      </c>
      <c r="C2" s="35"/>
      <c r="D2" s="35"/>
      <c r="E2" s="35"/>
      <c r="F2" s="35"/>
      <c r="G2" s="35"/>
      <c r="H2" s="36"/>
    </row>
    <row r="3" spans="2:8" s="14" customFormat="1" ht="15" x14ac:dyDescent="0.25">
      <c r="B3" s="37" t="s">
        <v>0</v>
      </c>
      <c r="C3" s="38"/>
      <c r="D3" s="38"/>
      <c r="E3" s="38"/>
      <c r="F3" s="38"/>
      <c r="G3" s="38"/>
      <c r="H3" s="39"/>
    </row>
    <row r="4" spans="2:8" s="14" customFormat="1" ht="15" x14ac:dyDescent="0.25">
      <c r="B4" s="37" t="s">
        <v>1</v>
      </c>
      <c r="C4" s="38"/>
      <c r="D4" s="38"/>
      <c r="E4" s="38"/>
      <c r="F4" s="38"/>
      <c r="G4" s="38"/>
      <c r="H4" s="39"/>
    </row>
    <row r="5" spans="2:8" s="14" customFormat="1" ht="15" x14ac:dyDescent="0.25">
      <c r="B5" s="37" t="s">
        <v>24</v>
      </c>
      <c r="C5" s="38"/>
      <c r="D5" s="38"/>
      <c r="E5" s="38"/>
      <c r="F5" s="38"/>
      <c r="G5" s="38"/>
      <c r="H5" s="39"/>
    </row>
    <row r="6" spans="2:8" s="14" customFormat="1" ht="15.75" thickBot="1" x14ac:dyDescent="0.3">
      <c r="B6" s="40" t="s">
        <v>2</v>
      </c>
      <c r="C6" s="41"/>
      <c r="D6" s="41"/>
      <c r="E6" s="41"/>
      <c r="F6" s="41"/>
      <c r="G6" s="41"/>
      <c r="H6" s="42"/>
    </row>
    <row r="7" spans="2:8" s="14" customFormat="1" ht="13.5" thickBot="1" x14ac:dyDescent="0.3">
      <c r="B7" s="27" t="s">
        <v>3</v>
      </c>
      <c r="C7" s="29" t="s">
        <v>4</v>
      </c>
      <c r="D7" s="30"/>
      <c r="E7" s="30"/>
      <c r="F7" s="30"/>
      <c r="G7" s="31"/>
      <c r="H7" s="32" t="s">
        <v>5</v>
      </c>
    </row>
    <row r="8" spans="2:8" s="14" customFormat="1" ht="26.25" thickBot="1" x14ac:dyDescent="0.3">
      <c r="B8" s="28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33"/>
    </row>
    <row r="9" spans="2:8" ht="21" customHeight="1" x14ac:dyDescent="0.25">
      <c r="B9" s="23" t="s">
        <v>11</v>
      </c>
      <c r="C9" s="24">
        <f>C10+C11+C12+C15+C16+C19</f>
        <v>217048088.25999999</v>
      </c>
      <c r="D9" s="24">
        <f>D10+D11+D12+D15+D16+D19</f>
        <v>-11470276.35</v>
      </c>
      <c r="E9" s="24">
        <f>E10+E11+E12+E15+E16+E19</f>
        <v>205577811.91</v>
      </c>
      <c r="F9" s="24">
        <f>F10+F11+F12+F15+F16+F19</f>
        <v>204784590.39000002</v>
      </c>
      <c r="G9" s="24">
        <f>G10+G11+G12+G15+G16+G19</f>
        <v>204784590.39000002</v>
      </c>
      <c r="H9" s="25">
        <f>E9-F9</f>
        <v>793221.51999998093</v>
      </c>
    </row>
    <row r="10" spans="2:8" ht="20.25" customHeight="1" x14ac:dyDescent="0.25">
      <c r="B10" s="2" t="s">
        <v>12</v>
      </c>
      <c r="C10" s="8">
        <v>203421877.94999999</v>
      </c>
      <c r="D10" s="11">
        <v>-9976441.5899999999</v>
      </c>
      <c r="E10" s="11">
        <f>C10+D10</f>
        <v>193445436.35999998</v>
      </c>
      <c r="F10" s="11">
        <v>192929692.43000001</v>
      </c>
      <c r="G10" s="11">
        <v>192929692.43000001</v>
      </c>
      <c r="H10" s="7">
        <f t="shared" ref="H10:H31" si="0">E10-F10</f>
        <v>515743.92999997735</v>
      </c>
    </row>
    <row r="11" spans="2:8" ht="12.75" x14ac:dyDescent="0.25">
      <c r="B11" s="2" t="s">
        <v>13</v>
      </c>
      <c r="C11" s="5"/>
      <c r="D11" s="6"/>
      <c r="E11" s="7">
        <f>C11+D11</f>
        <v>0</v>
      </c>
      <c r="F11" s="6"/>
      <c r="G11" s="6"/>
      <c r="H11" s="7">
        <f t="shared" si="0"/>
        <v>0</v>
      </c>
    </row>
    <row r="12" spans="2:8" ht="12.75" x14ac:dyDescent="0.25">
      <c r="B12" s="2" t="s">
        <v>14</v>
      </c>
      <c r="C12" s="8">
        <f>SUM(C13:C14)</f>
        <v>0</v>
      </c>
      <c r="D12" s="8">
        <f>SUM(D13:D14)</f>
        <v>0</v>
      </c>
      <c r="E12" s="8">
        <f>SUM(E13:E14)</f>
        <v>0</v>
      </c>
      <c r="F12" s="8">
        <f>SUM(F13:F14)</f>
        <v>0</v>
      </c>
      <c r="G12" s="8">
        <f>SUM(G13:G14)</f>
        <v>0</v>
      </c>
      <c r="H12" s="7">
        <f t="shared" si="0"/>
        <v>0</v>
      </c>
    </row>
    <row r="13" spans="2:8" ht="12.75" x14ac:dyDescent="0.25">
      <c r="B13" s="2" t="s">
        <v>15</v>
      </c>
      <c r="C13" s="5"/>
      <c r="D13" s="6"/>
      <c r="E13" s="7">
        <f>C13+D13</f>
        <v>0</v>
      </c>
      <c r="F13" s="6"/>
      <c r="G13" s="6"/>
      <c r="H13" s="7">
        <f t="shared" si="0"/>
        <v>0</v>
      </c>
    </row>
    <row r="14" spans="2:8" ht="12.75" x14ac:dyDescent="0.25">
      <c r="B14" s="2" t="s">
        <v>16</v>
      </c>
      <c r="C14" s="5"/>
      <c r="D14" s="6"/>
      <c r="E14" s="7">
        <f>C14+D14</f>
        <v>0</v>
      </c>
      <c r="F14" s="6"/>
      <c r="G14" s="6"/>
      <c r="H14" s="7">
        <f t="shared" si="0"/>
        <v>0</v>
      </c>
    </row>
    <row r="15" spans="2:8" ht="12.75" x14ac:dyDescent="0.25">
      <c r="B15" s="2" t="s">
        <v>17</v>
      </c>
      <c r="C15" s="8">
        <v>12376210.310000001</v>
      </c>
      <c r="D15" s="7">
        <v>-439147.25</v>
      </c>
      <c r="E15" s="7">
        <f>C15+D15</f>
        <v>11937063.060000001</v>
      </c>
      <c r="F15" s="7">
        <v>11774897.960000001</v>
      </c>
      <c r="G15" s="7">
        <v>11774897.960000001</v>
      </c>
      <c r="H15" s="7">
        <f t="shared" si="0"/>
        <v>162165.09999999963</v>
      </c>
    </row>
    <row r="16" spans="2:8" ht="25.5" x14ac:dyDescent="0.25">
      <c r="B16" s="2" t="s">
        <v>18</v>
      </c>
      <c r="C16" s="8">
        <f>C17+C18</f>
        <v>0</v>
      </c>
      <c r="D16" s="8">
        <f>D17+D18</f>
        <v>0</v>
      </c>
      <c r="E16" s="8">
        <f>E17+E18</f>
        <v>0</v>
      </c>
      <c r="F16" s="8">
        <f>F17+F18</f>
        <v>0</v>
      </c>
      <c r="G16" s="8">
        <f>G17+G18</f>
        <v>0</v>
      </c>
      <c r="H16" s="7">
        <f t="shared" si="0"/>
        <v>0</v>
      </c>
    </row>
    <row r="17" spans="2:8" ht="12.75" x14ac:dyDescent="0.25">
      <c r="B17" s="2" t="s">
        <v>19</v>
      </c>
      <c r="C17" s="5"/>
      <c r="D17" s="6"/>
      <c r="E17" s="7">
        <f>C17+D17</f>
        <v>0</v>
      </c>
      <c r="F17" s="6"/>
      <c r="G17" s="6"/>
      <c r="H17" s="7">
        <f t="shared" si="0"/>
        <v>0</v>
      </c>
    </row>
    <row r="18" spans="2:8" ht="12.75" x14ac:dyDescent="0.25">
      <c r="B18" s="2" t="s">
        <v>20</v>
      </c>
      <c r="C18" s="5"/>
      <c r="D18" s="6"/>
      <c r="E18" s="7">
        <f>C18+D18</f>
        <v>0</v>
      </c>
      <c r="F18" s="6"/>
      <c r="G18" s="6"/>
      <c r="H18" s="7">
        <f t="shared" si="0"/>
        <v>0</v>
      </c>
    </row>
    <row r="19" spans="2:8" s="19" customFormat="1" ht="12.75" x14ac:dyDescent="0.25">
      <c r="B19" s="17" t="s">
        <v>21</v>
      </c>
      <c r="C19" s="18">
        <v>1250000</v>
      </c>
      <c r="D19" s="11">
        <v>-1054687.51</v>
      </c>
      <c r="E19" s="11">
        <f>C19+D19</f>
        <v>195312.49</v>
      </c>
      <c r="F19" s="11">
        <v>80000</v>
      </c>
      <c r="G19" s="11">
        <v>80000</v>
      </c>
      <c r="H19" s="11">
        <f t="shared" si="0"/>
        <v>115312.48999999999</v>
      </c>
    </row>
    <row r="20" spans="2:8" s="19" customFormat="1" ht="12.75" x14ac:dyDescent="0.25">
      <c r="B20" s="17"/>
      <c r="C20" s="9"/>
      <c r="D20" s="10"/>
      <c r="E20" s="10"/>
      <c r="F20" s="10"/>
      <c r="G20" s="10"/>
      <c r="H20" s="11"/>
    </row>
    <row r="21" spans="2:8" s="19" customFormat="1" ht="20.45" customHeight="1" x14ac:dyDescent="0.25">
      <c r="B21" s="20" t="s">
        <v>22</v>
      </c>
      <c r="C21" s="9">
        <f>C22+C23+C24+C27+C28+C31</f>
        <v>75708186.439999998</v>
      </c>
      <c r="D21" s="9">
        <f>D22+D23+D24+D27+D28+D31</f>
        <v>-19161183.199999999</v>
      </c>
      <c r="E21" s="9">
        <f>E22+E23+E24+E27+E28+E31</f>
        <v>56547003.240000002</v>
      </c>
      <c r="F21" s="9">
        <f>F22+F23+F24+F27+F28+F31</f>
        <v>56544621.660000004</v>
      </c>
      <c r="G21" s="9">
        <f>G22+G23+G24+G27+G28+G31</f>
        <v>56544621.660000004</v>
      </c>
      <c r="H21" s="10">
        <f t="shared" si="0"/>
        <v>2381.5799999982119</v>
      </c>
    </row>
    <row r="22" spans="2:8" s="19" customFormat="1" ht="18.75" customHeight="1" x14ac:dyDescent="0.25">
      <c r="B22" s="17" t="s">
        <v>12</v>
      </c>
      <c r="C22" s="18">
        <v>32358773.050000001</v>
      </c>
      <c r="D22" s="11">
        <v>-6897385.7999999998</v>
      </c>
      <c r="E22" s="11">
        <f>C22+D22</f>
        <v>25461387.25</v>
      </c>
      <c r="F22" s="11">
        <v>27404825.460000001</v>
      </c>
      <c r="G22" s="11">
        <v>27404825.460000001</v>
      </c>
      <c r="H22" s="11">
        <f t="shared" si="0"/>
        <v>-1943438.2100000009</v>
      </c>
    </row>
    <row r="23" spans="2:8" s="19" customFormat="1" ht="12.75" x14ac:dyDescent="0.25">
      <c r="B23" s="17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s="19" customFormat="1" ht="12.75" x14ac:dyDescent="0.25">
      <c r="B24" s="17" t="s">
        <v>14</v>
      </c>
      <c r="C24" s="18">
        <f>SUM(C25:C26)</f>
        <v>0</v>
      </c>
      <c r="D24" s="18">
        <f>SUM(D25:D26)</f>
        <v>0</v>
      </c>
      <c r="E24" s="18">
        <f>SUM(E25:E26)</f>
        <v>0</v>
      </c>
      <c r="F24" s="18">
        <f>SUM(F25:F26)</f>
        <v>0</v>
      </c>
      <c r="G24" s="18">
        <f>SUM(G25:G26)</f>
        <v>0</v>
      </c>
      <c r="H24" s="11">
        <f t="shared" si="0"/>
        <v>0</v>
      </c>
    </row>
    <row r="25" spans="2:8" s="19" customFormat="1" ht="12.75" x14ac:dyDescent="0.25">
      <c r="B25" s="17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s="19" customFormat="1" ht="12.75" x14ac:dyDescent="0.25">
      <c r="B26" s="17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s="19" customFormat="1" ht="12.75" x14ac:dyDescent="0.25">
      <c r="B27" s="17" t="s">
        <v>17</v>
      </c>
      <c r="C27" s="18">
        <v>37937029.82</v>
      </c>
      <c r="D27" s="11">
        <v>-10147163.359999999</v>
      </c>
      <c r="E27" s="11">
        <f>C27+D27</f>
        <v>27789866.460000001</v>
      </c>
      <c r="F27" s="11">
        <v>27787484.879999999</v>
      </c>
      <c r="G27" s="11">
        <v>27787484.879999999</v>
      </c>
      <c r="H27" s="11">
        <f t="shared" si="0"/>
        <v>2381.5800000019372</v>
      </c>
    </row>
    <row r="28" spans="2:8" s="19" customFormat="1" ht="25.5" x14ac:dyDescent="0.25">
      <c r="B28" s="17" t="s">
        <v>18</v>
      </c>
      <c r="C28" s="18">
        <f>C29+C30</f>
        <v>5412383.5700000003</v>
      </c>
      <c r="D28" s="18">
        <f>D29+D30</f>
        <v>-2116634.04</v>
      </c>
      <c r="E28" s="18">
        <f>E29+E30</f>
        <v>3295749.5300000003</v>
      </c>
      <c r="F28" s="18">
        <f>F29+F30</f>
        <v>1352311.32</v>
      </c>
      <c r="G28" s="18">
        <f>G29+G30</f>
        <v>1352311.32</v>
      </c>
      <c r="H28" s="11">
        <f t="shared" si="0"/>
        <v>1943438.2100000002</v>
      </c>
    </row>
    <row r="29" spans="2:8" s="19" customFormat="1" ht="12.75" x14ac:dyDescent="0.25">
      <c r="B29" s="17" t="s">
        <v>25</v>
      </c>
      <c r="C29" s="18">
        <v>5412383.5700000003</v>
      </c>
      <c r="D29" s="11">
        <v>-2116634.04</v>
      </c>
      <c r="E29" s="11">
        <f>C29+D29</f>
        <v>3295749.5300000003</v>
      </c>
      <c r="F29" s="11">
        <v>1352311.32</v>
      </c>
      <c r="G29" s="11">
        <v>1352311.32</v>
      </c>
      <c r="H29" s="11">
        <f t="shared" si="0"/>
        <v>1943438.2100000002</v>
      </c>
    </row>
    <row r="30" spans="2:8" s="19" customFormat="1" ht="12.75" x14ac:dyDescent="0.25">
      <c r="B30" s="17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 x14ac:dyDescent="0.25">
      <c r="B31" s="2" t="s">
        <v>21</v>
      </c>
      <c r="C31" s="5"/>
      <c r="D31" s="6"/>
      <c r="E31" s="7">
        <f>C31+D31</f>
        <v>0</v>
      </c>
      <c r="F31" s="6"/>
      <c r="G31" s="6"/>
      <c r="H31" s="7">
        <f t="shared" si="0"/>
        <v>0</v>
      </c>
    </row>
    <row r="32" spans="2:8" ht="25.5" x14ac:dyDescent="0.25">
      <c r="B32" s="1" t="s">
        <v>23</v>
      </c>
      <c r="C32" s="5">
        <f t="shared" ref="C32:H32" si="1">C9+C21</f>
        <v>292756274.69999999</v>
      </c>
      <c r="D32" s="5">
        <f t="shared" si="1"/>
        <v>-30631459.549999997</v>
      </c>
      <c r="E32" s="5">
        <f t="shared" si="1"/>
        <v>262124815.15000001</v>
      </c>
      <c r="F32" s="5">
        <f t="shared" si="1"/>
        <v>261329212.05000001</v>
      </c>
      <c r="G32" s="5">
        <f t="shared" si="1"/>
        <v>261329212.05000001</v>
      </c>
      <c r="H32" s="5">
        <f t="shared" si="1"/>
        <v>795603.09999997914</v>
      </c>
    </row>
    <row r="33" spans="2:8" ht="13.5" thickBot="1" x14ac:dyDescent="0.3">
      <c r="B33" s="3"/>
      <c r="C33" s="12"/>
      <c r="D33" s="13"/>
      <c r="E33" s="13"/>
      <c r="F33" s="13"/>
      <c r="G33" s="13"/>
      <c r="H33" s="13"/>
    </row>
    <row r="34" spans="2:8" ht="12.75" x14ac:dyDescent="0.25">
      <c r="B34" s="14"/>
      <c r="C34" s="15"/>
      <c r="D34" s="15"/>
      <c r="E34" s="15"/>
      <c r="F34" s="15"/>
      <c r="G34" s="15"/>
      <c r="H34" s="15"/>
    </row>
    <row r="35" spans="2:8" x14ac:dyDescent="0.25">
      <c r="C35" s="16"/>
      <c r="D35" s="16"/>
      <c r="E35" s="16"/>
      <c r="F35" s="16"/>
      <c r="G35" s="16"/>
      <c r="H35" s="16"/>
    </row>
    <row r="36" spans="2:8" x14ac:dyDescent="0.25">
      <c r="C36" s="16"/>
      <c r="D36" s="16"/>
      <c r="E36" s="16"/>
      <c r="F36" s="16"/>
      <c r="G36" s="16"/>
      <c r="H36" s="16"/>
    </row>
    <row r="37" spans="2:8" x14ac:dyDescent="0.25">
      <c r="C37" s="16"/>
      <c r="D37" s="16"/>
      <c r="E37" s="16"/>
      <c r="F37" s="16"/>
      <c r="G37" s="16"/>
      <c r="H37" s="16"/>
    </row>
    <row r="38" spans="2:8" x14ac:dyDescent="0.25">
      <c r="C38" s="16"/>
      <c r="D38" s="16"/>
      <c r="E38" s="16"/>
      <c r="F38" s="16"/>
      <c r="G38" s="16"/>
      <c r="H38" s="16"/>
    </row>
    <row r="39" spans="2:8" x14ac:dyDescent="0.25">
      <c r="C39" s="16"/>
      <c r="D39" s="16"/>
      <c r="E39" s="16"/>
      <c r="F39" s="16"/>
      <c r="G39" s="16"/>
      <c r="H39" s="16"/>
    </row>
    <row r="43" spans="2:8" s="26" customFormat="1" x14ac:dyDescent="0.25"/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59055118110236227" bottom="0.59055118110236227" header="0" footer="0"/>
  <pageSetup scale="77" orientation="landscape" r:id="rId1"/>
  <ignoredErrors>
    <ignoredError sqref="C12:D24 F12:H24" formulaRange="1"/>
    <ignoredError sqref="E12:E24" formula="1" formulaRange="1"/>
    <ignoredError sqref="E25: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LDF-9</vt:lpstr>
      <vt:lpstr>'LDF-9'!Área_de_impresión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2023-05-29T18:32:28Z</cp:lastPrinted>
  <dcterms:created xsi:type="dcterms:W3CDTF">2016-10-11T20:59:14Z</dcterms:created>
  <dcterms:modified xsi:type="dcterms:W3CDTF">2023-05-29T18:33:01Z</dcterms:modified>
</cp:coreProperties>
</file>