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ISCIPLINA FINANCIERA\"/>
    </mc:Choice>
  </mc:AlternateContent>
  <bookViews>
    <workbookView xWindow="15045" yWindow="240" windowWidth="13620" windowHeight="15105"/>
  </bookViews>
  <sheets>
    <sheet name="LDF-7" sheetId="1" r:id="rId1"/>
  </sheets>
  <definedNames>
    <definedName name="_xlnm.Print_Area" localSheetId="0">'LDF-7'!$A$1:$I$42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1" l="1"/>
  <c r="H38" i="1" s="1"/>
  <c r="G24" i="1"/>
  <c r="F24" i="1"/>
  <c r="D24" i="1"/>
  <c r="C24" i="1"/>
  <c r="E37" i="1"/>
  <c r="H37" i="1"/>
  <c r="E36" i="1"/>
  <c r="H36" i="1" s="1"/>
  <c r="E35" i="1"/>
  <c r="H35" i="1"/>
  <c r="E34" i="1"/>
  <c r="H34" i="1" s="1"/>
  <c r="E33" i="1"/>
  <c r="H33" i="1"/>
  <c r="E32" i="1"/>
  <c r="H32" i="1" s="1"/>
  <c r="E31" i="1"/>
  <c r="H31" i="1" s="1"/>
  <c r="E30" i="1"/>
  <c r="H30" i="1"/>
  <c r="E29" i="1"/>
  <c r="H29" i="1"/>
  <c r="E28" i="1"/>
  <c r="H28" i="1"/>
  <c r="E27" i="1"/>
  <c r="H27" i="1" s="1"/>
  <c r="E26" i="1"/>
  <c r="H26" i="1" s="1"/>
  <c r="H24" i="1" s="1"/>
  <c r="E25" i="1"/>
  <c r="H25" i="1" s="1"/>
  <c r="E23" i="1"/>
  <c r="H23" i="1"/>
  <c r="G9" i="1"/>
  <c r="G40" i="1" s="1"/>
  <c r="F9" i="1"/>
  <c r="F40" i="1" s="1"/>
  <c r="D9" i="1"/>
  <c r="D40" i="1" s="1"/>
  <c r="C9" i="1"/>
  <c r="C40" i="1" s="1"/>
  <c r="E22" i="1"/>
  <c r="H22" i="1"/>
  <c r="E21" i="1"/>
  <c r="H21" i="1" s="1"/>
  <c r="E20" i="1"/>
  <c r="H20" i="1" s="1"/>
  <c r="E19" i="1"/>
  <c r="H19" i="1" s="1"/>
  <c r="E18" i="1"/>
  <c r="H18" i="1" s="1"/>
  <c r="E17" i="1"/>
  <c r="H17" i="1"/>
  <c r="E16" i="1"/>
  <c r="H16" i="1" s="1"/>
  <c r="E15" i="1"/>
  <c r="H15" i="1" s="1"/>
  <c r="E14" i="1"/>
  <c r="H14" i="1"/>
  <c r="E13" i="1"/>
  <c r="H13" i="1" s="1"/>
  <c r="E12" i="1"/>
  <c r="H12" i="1" s="1"/>
  <c r="E11" i="1"/>
  <c r="H11" i="1" s="1"/>
  <c r="E10" i="1"/>
  <c r="H10" i="1" s="1"/>
  <c r="H9" i="1" s="1"/>
  <c r="H40" i="1" s="1"/>
  <c r="E24" i="1" l="1"/>
  <c r="E9" i="1"/>
  <c r="E40" i="1" s="1"/>
</calcChain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<sst xmlns="http://schemas.openxmlformats.org/spreadsheetml/2006/main" count="44" uniqueCount="30">
  <si>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</si>
  <si>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</si>
  <si>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</si>
  <si>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</si>
  <si>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</si>
  <si>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</si>
  <si>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</si>
  <si>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</si>
  <si>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</si>
  <si>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</si>
  <si>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</si>
  <si>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</si>
  <si>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</si>
  <si>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</si>
  <si>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</si>
  <si>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31 de Diciembre de 2022 (b)</t>
  </si>
  <si>
    <t>PRESIDENCIA MUNICIPAL</t>
  </si>
  <si>
    <t>D.I.F. MUNICIPAL</t>
  </si>
  <si>
    <t>SECRETARIA DE GOBIERNO MUNICIPAL</t>
  </si>
  <si>
    <t>SECRETARIA DE SEGURIDAD PUBLICA</t>
  </si>
  <si>
    <t>SECRETARIA DE FINANZAS Y ADMINISTRACION</t>
  </si>
  <si>
    <t>OFICIALIA MAYOR</t>
  </si>
  <si>
    <t>SECRETARIA DE DESARROLLO URBANO Y OBRAS PUBLICAS</t>
  </si>
  <si>
    <t>SECRETARIA DE SERVICIOS PUBLICOS</t>
  </si>
  <si>
    <t>SECRETARIA DE SALUD MUNICIPAL</t>
  </si>
  <si>
    <t>SECRETARIA DE BIENESTAR</t>
  </si>
  <si>
    <t>SECRETARIA DE DESARROLLO RURAL Y SUSTENTABILIDAD</t>
  </si>
  <si>
    <t>SECRETARIA DE TURISMO Y DESARROLLO ECONOMICO</t>
  </si>
  <si>
    <t>SINDICATURAS</t>
  </si>
  <si>
    <t>REGIDURIAS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</si>
</sst>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43" fontId="3" fillId="0" borderId="0" xfId="1" applyFont="1"/>
    <xf numFmtId="43" fontId="4" fillId="2" borderId="1" xfId="1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justify" vertical="center" wrapText="1"/>
    </xf>
    <xf numFmtId="43" fontId="4" fillId="0" borderId="5" xfId="1" applyFont="1" applyBorder="1" applyAlignment="1">
      <alignment horizontal="right" vertical="center" wrapText="1"/>
    </xf>
    <xf numFmtId="43" fontId="3" fillId="0" borderId="2" xfId="1" applyFont="1" applyBorder="1" applyAlignment="1">
      <alignment horizontal="left" vertical="center" wrapText="1" indent="1"/>
    </xf>
    <xf numFmtId="43" fontId="3" fillId="0" borderId="2" xfId="1" applyFont="1" applyBorder="1" applyAlignment="1">
      <alignment horizontal="right" vertical="center" wrapText="1"/>
    </xf>
    <xf numFmtId="43" fontId="3" fillId="0" borderId="4" xfId="1" applyFont="1" applyBorder="1" applyAlignment="1">
      <alignment horizontal="right" vertical="center"/>
    </xf>
    <xf numFmtId="43" fontId="3" fillId="0" borderId="4" xfId="1" applyFont="1" applyBorder="1" applyAlignment="1">
      <alignment horizontal="right" vertical="center" wrapText="1"/>
    </xf>
    <xf numFmtId="43" fontId="3" fillId="0" borderId="2" xfId="1" applyFont="1" applyBorder="1" applyAlignment="1">
      <alignment horizontal="left" vertical="center" wrapText="1"/>
    </xf>
    <xf numFmtId="43" fontId="3" fillId="0" borderId="0" xfId="1" applyFont="1" applyBorder="1"/>
    <xf numFmtId="43" fontId="4" fillId="0" borderId="2" xfId="1" applyFont="1" applyBorder="1" applyAlignment="1">
      <alignment horizontal="left" vertical="center" wrapText="1"/>
    </xf>
    <xf numFmtId="43" fontId="4" fillId="0" borderId="2" xfId="1" applyFont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 wrapText="1"/>
    </xf>
    <xf numFmtId="43" fontId="3" fillId="0" borderId="3" xfId="1" applyFont="1" applyBorder="1" applyAlignment="1">
      <alignment horizontal="justify" vertical="center" wrapText="1"/>
    </xf>
    <xf numFmtId="43" fontId="3" fillId="0" borderId="1" xfId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3" fontId="4" fillId="2" borderId="5" xfId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horizontal="center" vertical="center" wrapText="1"/>
    </xf>
    <xf numFmtId="43" fontId="4" fillId="2" borderId="11" xfId="1" applyFont="1" applyFill="1" applyBorder="1" applyAlignment="1">
      <alignment horizontal="center" vertical="center" wrapText="1"/>
    </xf>
    <xf numFmtId="43" fontId="4" fillId="2" borderId="12" xfId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4" fillId="2" borderId="13" xfId="1" applyFont="1" applyFill="1" applyBorder="1" applyAlignment="1">
      <alignment horizontal="center" vertical="center" wrapText="1"/>
    </xf>
    <xf numFmtId="43" fontId="4" fillId="2" borderId="14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2"/>
  <sheetViews>
    <sheetView tabSelected="1" zoomScale="80" zoomScaleNormal="80" workbookViewId="0">
      <pane ySplit="8" topLeftCell="A9" activePane="bottomLeft" state="frozen"/>
      <selection pane="bottomLeft" sqref="A1:I42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5.7109375" style="1" customWidth="1"/>
    <col min="4" max="4" width="15.42578125" style="1" customWidth="1"/>
    <col min="5" max="6" width="16.140625" style="1" customWidth="1"/>
    <col min="7" max="7" width="16.5703125" style="1" customWidth="1"/>
    <col min="8" max="8" width="13.5703125" style="1" customWidth="1"/>
    <col min="9" max="9" width="2.5703125" style="1" customWidth="1"/>
    <col min="10" max="16384" width="11" style="1"/>
  </cols>
  <sheetData>
    <row r="1" spans="1:8" ht="13.5" thickBot="1" x14ac:dyDescent="0.25">
      <c r="G1" s="19"/>
      <c r="H1" s="19"/>
    </row>
    <row r="2" spans="1:8" x14ac:dyDescent="0.2">
      <c r="A2" s="4"/>
      <c r="B2" s="25" t="s">
        <v>14</v>
      </c>
      <c r="C2" s="26"/>
      <c r="D2" s="26"/>
      <c r="E2" s="26"/>
      <c r="F2" s="26"/>
      <c r="G2" s="26"/>
      <c r="H2" s="27"/>
    </row>
    <row r="3" spans="1:8" x14ac:dyDescent="0.2">
      <c r="A3" s="4"/>
      <c r="B3" s="28" t="s">
        <v>0</v>
      </c>
      <c r="C3" s="29"/>
      <c r="D3" s="29"/>
      <c r="E3" s="29"/>
      <c r="F3" s="29"/>
      <c r="G3" s="29"/>
      <c r="H3" s="30"/>
    </row>
    <row r="4" spans="1:8" x14ac:dyDescent="0.2">
      <c r="A4" s="4"/>
      <c r="B4" s="28" t="s">
        <v>1</v>
      </c>
      <c r="C4" s="29"/>
      <c r="D4" s="29"/>
      <c r="E4" s="29"/>
      <c r="F4" s="29"/>
      <c r="G4" s="29"/>
      <c r="H4" s="30"/>
    </row>
    <row r="5" spans="1:8" x14ac:dyDescent="0.2">
      <c r="A5" s="4"/>
      <c r="B5" s="28" t="s">
        <v>15</v>
      </c>
      <c r="C5" s="29"/>
      <c r="D5" s="29"/>
      <c r="E5" s="29"/>
      <c r="F5" s="29"/>
      <c r="G5" s="29"/>
      <c r="H5" s="30"/>
    </row>
    <row r="6" spans="1:8" ht="13.5" thickBot="1" x14ac:dyDescent="0.25">
      <c r="A6" s="4"/>
      <c r="B6" s="31" t="s">
        <v>2</v>
      </c>
      <c r="C6" s="32"/>
      <c r="D6" s="32"/>
      <c r="E6" s="32"/>
      <c r="F6" s="32"/>
      <c r="G6" s="32"/>
      <c r="H6" s="33"/>
    </row>
    <row r="7" spans="1:8" ht="13.5" thickBot="1" x14ac:dyDescent="0.25">
      <c r="A7" s="4"/>
      <c r="B7" s="20" t="s">
        <v>3</v>
      </c>
      <c r="C7" s="22" t="s">
        <v>4</v>
      </c>
      <c r="D7" s="23"/>
      <c r="E7" s="23"/>
      <c r="F7" s="23"/>
      <c r="G7" s="24"/>
      <c r="H7" s="20" t="s">
        <v>5</v>
      </c>
    </row>
    <row r="8" spans="1:8" ht="26.25" thickBot="1" x14ac:dyDescent="0.25">
      <c r="A8" s="4"/>
      <c r="B8" s="21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21"/>
    </row>
    <row r="9" spans="1:8" ht="25.5" x14ac:dyDescent="0.2">
      <c r="A9" s="4"/>
      <c r="B9" s="6" t="s">
        <v>12</v>
      </c>
      <c r="C9" s="7">
        <f t="shared" ref="C9:H9" si="0">SUM(C10:C23)</f>
        <v>321237136.03999996</v>
      </c>
      <c r="D9" s="7">
        <f t="shared" si="0"/>
        <v>70853778.980000004</v>
      </c>
      <c r="E9" s="7">
        <f t="shared" si="0"/>
        <v>392090915.02000004</v>
      </c>
      <c r="F9" s="7">
        <f t="shared" si="0"/>
        <v>385678179.19000006</v>
      </c>
      <c r="G9" s="7">
        <f t="shared" si="0"/>
        <v>385563307.47000009</v>
      </c>
      <c r="H9" s="7">
        <f t="shared" si="0"/>
        <v>6412735.8300000113</v>
      </c>
    </row>
    <row r="10" spans="1:8" ht="12.75" customHeight="1" x14ac:dyDescent="0.2">
      <c r="A10" s="4"/>
      <c r="B10" s="8" t="s">
        <v>16</v>
      </c>
      <c r="C10" s="9">
        <v>32108618.120000001</v>
      </c>
      <c r="D10" s="9">
        <v>15857250.699999999</v>
      </c>
      <c r="E10" s="9">
        <f t="shared" ref="E10:E23" si="1">C10+D10</f>
        <v>47965868.82</v>
      </c>
      <c r="F10" s="9">
        <v>46596950.079999998</v>
      </c>
      <c r="G10" s="9">
        <v>46550550.079999998</v>
      </c>
      <c r="H10" s="10">
        <f t="shared" ref="H10:H23" si="2">E10-F10</f>
        <v>1368918.7400000021</v>
      </c>
    </row>
    <row r="11" spans="1:8" x14ac:dyDescent="0.2">
      <c r="A11" s="4"/>
      <c r="B11" s="8" t="s">
        <v>17</v>
      </c>
      <c r="C11" s="11">
        <v>18091913.25</v>
      </c>
      <c r="D11" s="11">
        <v>939184.71</v>
      </c>
      <c r="E11" s="11">
        <f t="shared" si="1"/>
        <v>19031097.960000001</v>
      </c>
      <c r="F11" s="11">
        <v>18996609.469999999</v>
      </c>
      <c r="G11" s="11">
        <v>18996609.469999999</v>
      </c>
      <c r="H11" s="10">
        <f t="shared" si="2"/>
        <v>34488.490000002086</v>
      </c>
    </row>
    <row r="12" spans="1:8" ht="25.5" x14ac:dyDescent="0.2">
      <c r="A12" s="4"/>
      <c r="B12" s="8" t="s">
        <v>18</v>
      </c>
      <c r="C12" s="11">
        <v>22824147.84</v>
      </c>
      <c r="D12" s="11">
        <v>-1889459.71</v>
      </c>
      <c r="E12" s="11">
        <f t="shared" si="1"/>
        <v>20934688.129999999</v>
      </c>
      <c r="F12" s="11">
        <v>20781908.620000001</v>
      </c>
      <c r="G12" s="11">
        <v>20781908.620000001</v>
      </c>
      <c r="H12" s="10">
        <f t="shared" si="2"/>
        <v>152779.50999999791</v>
      </c>
    </row>
    <row r="13" spans="1:8" x14ac:dyDescent="0.2">
      <c r="A13" s="4"/>
      <c r="B13" s="8" t="s">
        <v>19</v>
      </c>
      <c r="C13" s="11">
        <v>14548015.91</v>
      </c>
      <c r="D13" s="11">
        <v>591425.1</v>
      </c>
      <c r="E13" s="11">
        <f t="shared" si="1"/>
        <v>15139441.01</v>
      </c>
      <c r="F13" s="11">
        <v>14975013.279999999</v>
      </c>
      <c r="G13" s="11">
        <v>14975013.279999999</v>
      </c>
      <c r="H13" s="10">
        <f t="shared" si="2"/>
        <v>164427.73000000045</v>
      </c>
    </row>
    <row r="14" spans="1:8" ht="25.5" x14ac:dyDescent="0.2">
      <c r="A14" s="4"/>
      <c r="B14" s="8" t="s">
        <v>20</v>
      </c>
      <c r="C14" s="11">
        <v>67856248.670000002</v>
      </c>
      <c r="D14" s="11">
        <v>-25705270.719999999</v>
      </c>
      <c r="E14" s="11">
        <f t="shared" si="1"/>
        <v>42150977.950000003</v>
      </c>
      <c r="F14" s="11">
        <v>40047160.759999998</v>
      </c>
      <c r="G14" s="11">
        <v>39979682.590000004</v>
      </c>
      <c r="H14" s="10">
        <f t="shared" si="2"/>
        <v>2103817.1900000051</v>
      </c>
    </row>
    <row r="15" spans="1:8" x14ac:dyDescent="0.2">
      <c r="A15" s="4"/>
      <c r="B15" s="8" t="s">
        <v>21</v>
      </c>
      <c r="C15" s="11">
        <v>24032067.370000001</v>
      </c>
      <c r="D15" s="11">
        <v>1536292.51</v>
      </c>
      <c r="E15" s="11">
        <f t="shared" si="1"/>
        <v>25568359.880000003</v>
      </c>
      <c r="F15" s="11">
        <v>25454719.75</v>
      </c>
      <c r="G15" s="11">
        <v>25453726.199999999</v>
      </c>
      <c r="H15" s="10">
        <f t="shared" si="2"/>
        <v>113640.13000000268</v>
      </c>
    </row>
    <row r="16" spans="1:8" ht="25.5" x14ac:dyDescent="0.2">
      <c r="A16" s="4"/>
      <c r="B16" s="8" t="s">
        <v>22</v>
      </c>
      <c r="C16" s="11">
        <v>16667553.550000001</v>
      </c>
      <c r="D16" s="11">
        <v>57189117.979999997</v>
      </c>
      <c r="E16" s="11">
        <f t="shared" si="1"/>
        <v>73856671.530000001</v>
      </c>
      <c r="F16" s="11">
        <v>72049905.230000004</v>
      </c>
      <c r="G16" s="11">
        <v>72049905.230000004</v>
      </c>
      <c r="H16" s="10">
        <f t="shared" si="2"/>
        <v>1806766.299999997</v>
      </c>
    </row>
    <row r="17" spans="1:8" x14ac:dyDescent="0.2">
      <c r="A17" s="4"/>
      <c r="B17" s="8" t="s">
        <v>23</v>
      </c>
      <c r="C17" s="11">
        <v>42651921.719999999</v>
      </c>
      <c r="D17" s="11">
        <v>27122965.969999999</v>
      </c>
      <c r="E17" s="11">
        <f t="shared" si="1"/>
        <v>69774887.689999998</v>
      </c>
      <c r="F17" s="11">
        <v>69624686.25</v>
      </c>
      <c r="G17" s="11">
        <v>69624686.25</v>
      </c>
      <c r="H17" s="10">
        <f t="shared" si="2"/>
        <v>150201.43999999762</v>
      </c>
    </row>
    <row r="18" spans="1:8" x14ac:dyDescent="0.2">
      <c r="A18" s="4"/>
      <c r="B18" s="12" t="s">
        <v>24</v>
      </c>
      <c r="C18" s="11">
        <v>12849723.59</v>
      </c>
      <c r="D18" s="11">
        <v>-36237.660000000003</v>
      </c>
      <c r="E18" s="11">
        <f t="shared" si="1"/>
        <v>12813485.93</v>
      </c>
      <c r="F18" s="11">
        <v>12698528.199999999</v>
      </c>
      <c r="G18" s="11">
        <v>12698528.199999999</v>
      </c>
      <c r="H18" s="11">
        <f t="shared" si="2"/>
        <v>114957.73000000045</v>
      </c>
    </row>
    <row r="19" spans="1:8" x14ac:dyDescent="0.2">
      <c r="A19" s="4"/>
      <c r="B19" s="12" t="s">
        <v>25</v>
      </c>
      <c r="C19" s="11">
        <v>16645152.41</v>
      </c>
      <c r="D19" s="11">
        <v>-949577.67</v>
      </c>
      <c r="E19" s="11">
        <f t="shared" si="1"/>
        <v>15695574.74</v>
      </c>
      <c r="F19" s="11">
        <v>15535001</v>
      </c>
      <c r="G19" s="11">
        <v>15535001</v>
      </c>
      <c r="H19" s="11">
        <f t="shared" si="2"/>
        <v>160573.74000000022</v>
      </c>
    </row>
    <row r="20" spans="1:8" ht="25.5" x14ac:dyDescent="0.2">
      <c r="A20" s="4"/>
      <c r="B20" s="12" t="s">
        <v>26</v>
      </c>
      <c r="C20" s="11">
        <v>22915212.870000001</v>
      </c>
      <c r="D20" s="11">
        <v>-265020.31</v>
      </c>
      <c r="E20" s="11">
        <f t="shared" si="1"/>
        <v>22650192.560000002</v>
      </c>
      <c r="F20" s="11">
        <v>22554504.43</v>
      </c>
      <c r="G20" s="11">
        <v>22554504.43</v>
      </c>
      <c r="H20" s="11">
        <f t="shared" si="2"/>
        <v>95688.130000002682</v>
      </c>
    </row>
    <row r="21" spans="1:8" ht="25.5" x14ac:dyDescent="0.2">
      <c r="A21" s="4"/>
      <c r="B21" s="12" t="s">
        <v>27</v>
      </c>
      <c r="C21" s="11">
        <v>8209884.3700000001</v>
      </c>
      <c r="D21" s="11">
        <v>-2431602.5499999998</v>
      </c>
      <c r="E21" s="11">
        <f t="shared" si="1"/>
        <v>5778281.8200000003</v>
      </c>
      <c r="F21" s="11">
        <v>5777106.54</v>
      </c>
      <c r="G21" s="11">
        <v>5777106.54</v>
      </c>
      <c r="H21" s="11">
        <f t="shared" si="2"/>
        <v>1175.2800000002608</v>
      </c>
    </row>
    <row r="22" spans="1:8" x14ac:dyDescent="0.2">
      <c r="A22" s="4"/>
      <c r="B22" s="12" t="s">
        <v>28</v>
      </c>
      <c r="C22" s="11">
        <v>4124675.84</v>
      </c>
      <c r="D22" s="11">
        <v>349218.48</v>
      </c>
      <c r="E22" s="11">
        <f t="shared" si="1"/>
        <v>4473894.32</v>
      </c>
      <c r="F22" s="11">
        <v>4343396.22</v>
      </c>
      <c r="G22" s="11">
        <v>4343396.22</v>
      </c>
      <c r="H22" s="11">
        <f t="shared" si="2"/>
        <v>130498.10000000056</v>
      </c>
    </row>
    <row r="23" spans="1:8" x14ac:dyDescent="0.2">
      <c r="A23" s="4"/>
      <c r="B23" s="12" t="s">
        <v>29</v>
      </c>
      <c r="C23" s="11">
        <v>17712000.530000001</v>
      </c>
      <c r="D23" s="11">
        <v>-1454507.85</v>
      </c>
      <c r="E23" s="11">
        <f t="shared" si="1"/>
        <v>16257492.680000002</v>
      </c>
      <c r="F23" s="11">
        <v>16242689.359999999</v>
      </c>
      <c r="G23" s="11">
        <v>16242689.359999999</v>
      </c>
      <c r="H23" s="11">
        <f t="shared" si="2"/>
        <v>14803.320000002161</v>
      </c>
    </row>
    <row r="24" spans="1:8" s="2" customFormat="1" ht="25.5" x14ac:dyDescent="0.2">
      <c r="A24" s="13"/>
      <c r="B24" s="14" t="s">
        <v>13</v>
      </c>
      <c r="C24" s="15">
        <f t="shared" ref="C24:H24" si="3">SUM(C25:C38)</f>
        <v>238046339.99999997</v>
      </c>
      <c r="D24" s="15">
        <f t="shared" si="3"/>
        <v>55987834.710000008</v>
      </c>
      <c r="E24" s="15">
        <f t="shared" si="3"/>
        <v>294034174.71000004</v>
      </c>
      <c r="F24" s="15">
        <f t="shared" si="3"/>
        <v>294024364.51000005</v>
      </c>
      <c r="G24" s="15">
        <f t="shared" si="3"/>
        <v>288024364.51000005</v>
      </c>
      <c r="H24" s="15">
        <f t="shared" si="3"/>
        <v>9810.1999999955297</v>
      </c>
    </row>
    <row r="25" spans="1:8" x14ac:dyDescent="0.2">
      <c r="A25" s="4"/>
      <c r="B25" s="8" t="s">
        <v>16</v>
      </c>
      <c r="C25" s="9">
        <v>15458745.529999999</v>
      </c>
      <c r="D25" s="9">
        <v>-1633007.34</v>
      </c>
      <c r="E25" s="9">
        <f t="shared" ref="E25:E38" si="4">C25+D25</f>
        <v>13825738.189999999</v>
      </c>
      <c r="F25" s="9">
        <v>13825738.189999999</v>
      </c>
      <c r="G25" s="9">
        <v>13825738.189999999</v>
      </c>
      <c r="H25" s="10">
        <f t="shared" ref="H25:H38" si="5">E25-F25</f>
        <v>0</v>
      </c>
    </row>
    <row r="26" spans="1:8" x14ac:dyDescent="0.2">
      <c r="A26" s="4"/>
      <c r="B26" s="8" t="s">
        <v>17</v>
      </c>
      <c r="C26" s="9">
        <v>2040893.4</v>
      </c>
      <c r="D26" s="9">
        <v>-39089.160000000003</v>
      </c>
      <c r="E26" s="9">
        <f t="shared" si="4"/>
        <v>2001804.24</v>
      </c>
      <c r="F26" s="9">
        <v>2001804.24</v>
      </c>
      <c r="G26" s="9">
        <v>2001804.24</v>
      </c>
      <c r="H26" s="10">
        <f t="shared" si="5"/>
        <v>0</v>
      </c>
    </row>
    <row r="27" spans="1:8" ht="25.5" x14ac:dyDescent="0.2">
      <c r="A27" s="4"/>
      <c r="B27" s="8" t="s">
        <v>18</v>
      </c>
      <c r="C27" s="9">
        <v>2799639.15</v>
      </c>
      <c r="D27" s="9">
        <v>-25951.57</v>
      </c>
      <c r="E27" s="9">
        <f t="shared" si="4"/>
        <v>2773687.58</v>
      </c>
      <c r="F27" s="9">
        <v>2773687.58</v>
      </c>
      <c r="G27" s="9">
        <v>2773687.58</v>
      </c>
      <c r="H27" s="10">
        <f t="shared" si="5"/>
        <v>0</v>
      </c>
    </row>
    <row r="28" spans="1:8" x14ac:dyDescent="0.2">
      <c r="A28" s="4"/>
      <c r="B28" s="8" t="s">
        <v>19</v>
      </c>
      <c r="C28" s="9">
        <v>44623136.420000002</v>
      </c>
      <c r="D28" s="9">
        <v>-6561558.2199999997</v>
      </c>
      <c r="E28" s="9">
        <f t="shared" si="4"/>
        <v>38061578.200000003</v>
      </c>
      <c r="F28" s="9">
        <v>38057969.630000003</v>
      </c>
      <c r="G28" s="9">
        <v>38057969.630000003</v>
      </c>
      <c r="H28" s="10">
        <f t="shared" si="5"/>
        <v>3608.570000000298</v>
      </c>
    </row>
    <row r="29" spans="1:8" ht="25.5" x14ac:dyDescent="0.2">
      <c r="A29" s="4"/>
      <c r="B29" s="8" t="s">
        <v>20</v>
      </c>
      <c r="C29" s="11">
        <v>6330559.9299999997</v>
      </c>
      <c r="D29" s="11">
        <v>-1998315.53</v>
      </c>
      <c r="E29" s="11">
        <f t="shared" si="4"/>
        <v>4332244.3999999994</v>
      </c>
      <c r="F29" s="11">
        <v>4332244.4000000004</v>
      </c>
      <c r="G29" s="11">
        <v>4332244.4000000004</v>
      </c>
      <c r="H29" s="10">
        <f t="shared" si="5"/>
        <v>0</v>
      </c>
    </row>
    <row r="30" spans="1:8" x14ac:dyDescent="0.2">
      <c r="A30" s="4"/>
      <c r="B30" s="8" t="s">
        <v>21</v>
      </c>
      <c r="C30" s="11">
        <v>2135529.15</v>
      </c>
      <c r="D30" s="11">
        <v>58224.79</v>
      </c>
      <c r="E30" s="11">
        <f t="shared" si="4"/>
        <v>2193753.94</v>
      </c>
      <c r="F30" s="11">
        <v>2193753.94</v>
      </c>
      <c r="G30" s="11">
        <v>2193753.94</v>
      </c>
      <c r="H30" s="10">
        <f t="shared" si="5"/>
        <v>0</v>
      </c>
    </row>
    <row r="31" spans="1:8" ht="25.5" x14ac:dyDescent="0.2">
      <c r="A31" s="4"/>
      <c r="B31" s="8" t="s">
        <v>22</v>
      </c>
      <c r="C31" s="11">
        <v>133784337.75</v>
      </c>
      <c r="D31" s="11">
        <v>59312042.030000001</v>
      </c>
      <c r="E31" s="11">
        <f t="shared" si="4"/>
        <v>193096379.78</v>
      </c>
      <c r="F31" s="11">
        <v>193090178.15000001</v>
      </c>
      <c r="G31" s="11">
        <v>187090178.15000001</v>
      </c>
      <c r="H31" s="10">
        <f t="shared" si="5"/>
        <v>6201.6299999952316</v>
      </c>
    </row>
    <row r="32" spans="1:8" x14ac:dyDescent="0.2">
      <c r="A32" s="4"/>
      <c r="B32" s="8" t="s">
        <v>23</v>
      </c>
      <c r="C32" s="11">
        <v>20436589.16</v>
      </c>
      <c r="D32" s="11">
        <v>5360285.03</v>
      </c>
      <c r="E32" s="11">
        <f t="shared" si="4"/>
        <v>25796874.190000001</v>
      </c>
      <c r="F32" s="11">
        <v>25796874.190000001</v>
      </c>
      <c r="G32" s="11">
        <v>25796874.190000001</v>
      </c>
      <c r="H32" s="10">
        <f t="shared" si="5"/>
        <v>0</v>
      </c>
    </row>
    <row r="33" spans="1:8" x14ac:dyDescent="0.2">
      <c r="A33" s="4"/>
      <c r="B33" s="12" t="s">
        <v>24</v>
      </c>
      <c r="C33" s="11">
        <v>1615659.45</v>
      </c>
      <c r="D33" s="11">
        <v>-13032.48</v>
      </c>
      <c r="E33" s="11">
        <f t="shared" si="4"/>
        <v>1602626.97</v>
      </c>
      <c r="F33" s="11">
        <v>1602626.97</v>
      </c>
      <c r="G33" s="11">
        <v>1602626.97</v>
      </c>
      <c r="H33" s="10">
        <f t="shared" si="5"/>
        <v>0</v>
      </c>
    </row>
    <row r="34" spans="1:8" x14ac:dyDescent="0.2">
      <c r="A34" s="4"/>
      <c r="B34" s="12" t="s">
        <v>25</v>
      </c>
      <c r="C34" s="11">
        <v>2288911.5</v>
      </c>
      <c r="D34" s="11">
        <v>-67643.710000000006</v>
      </c>
      <c r="E34" s="11">
        <f t="shared" si="4"/>
        <v>2221267.79</v>
      </c>
      <c r="F34" s="11">
        <v>2221267.79</v>
      </c>
      <c r="G34" s="11">
        <v>2221267.79</v>
      </c>
      <c r="H34" s="10">
        <f t="shared" si="5"/>
        <v>0</v>
      </c>
    </row>
    <row r="35" spans="1:8" ht="25.5" x14ac:dyDescent="0.2">
      <c r="A35" s="4"/>
      <c r="B35" s="12" t="s">
        <v>26</v>
      </c>
      <c r="C35" s="11">
        <v>2631239.85</v>
      </c>
      <c r="D35" s="11">
        <v>2372636.81</v>
      </c>
      <c r="E35" s="11">
        <f t="shared" si="4"/>
        <v>5003876.66</v>
      </c>
      <c r="F35" s="11">
        <v>5003876.66</v>
      </c>
      <c r="G35" s="11">
        <v>5003876.66</v>
      </c>
      <c r="H35" s="10">
        <f t="shared" si="5"/>
        <v>0</v>
      </c>
    </row>
    <row r="36" spans="1:8" ht="25.5" x14ac:dyDescent="0.2">
      <c r="A36" s="4"/>
      <c r="B36" s="12" t="s">
        <v>27</v>
      </c>
      <c r="C36" s="11">
        <v>641601.44999999995</v>
      </c>
      <c r="D36" s="11">
        <v>38851.58</v>
      </c>
      <c r="E36" s="11">
        <f t="shared" si="4"/>
        <v>680453.02999999991</v>
      </c>
      <c r="F36" s="11">
        <v>680453.03</v>
      </c>
      <c r="G36" s="11">
        <v>680453.03</v>
      </c>
      <c r="H36" s="10">
        <f t="shared" si="5"/>
        <v>0</v>
      </c>
    </row>
    <row r="37" spans="1:8" x14ac:dyDescent="0.2">
      <c r="A37" s="4"/>
      <c r="B37" s="12" t="s">
        <v>28</v>
      </c>
      <c r="C37" s="11">
        <v>409503</v>
      </c>
      <c r="D37" s="11">
        <v>49821.81</v>
      </c>
      <c r="E37" s="11">
        <f t="shared" si="4"/>
        <v>459324.81</v>
      </c>
      <c r="F37" s="11">
        <v>459324.81</v>
      </c>
      <c r="G37" s="11">
        <v>459324.81</v>
      </c>
      <c r="H37" s="10">
        <f t="shared" si="5"/>
        <v>0</v>
      </c>
    </row>
    <row r="38" spans="1:8" x14ac:dyDescent="0.2">
      <c r="A38" s="4"/>
      <c r="B38" s="12" t="s">
        <v>29</v>
      </c>
      <c r="C38" s="11">
        <v>2849994.26</v>
      </c>
      <c r="D38" s="11">
        <v>-865429.33</v>
      </c>
      <c r="E38" s="11">
        <f t="shared" si="4"/>
        <v>1984564.9299999997</v>
      </c>
      <c r="F38" s="11">
        <v>1984564.93</v>
      </c>
      <c r="G38" s="11">
        <v>1984564.93</v>
      </c>
      <c r="H38" s="10">
        <f t="shared" si="5"/>
        <v>0</v>
      </c>
    </row>
    <row r="39" spans="1:8" s="2" customFormat="1" x14ac:dyDescent="0.2">
      <c r="A39" s="13"/>
      <c r="B39" s="12"/>
      <c r="C39" s="11"/>
      <c r="D39" s="11"/>
      <c r="E39" s="11"/>
      <c r="F39" s="11"/>
      <c r="G39" s="11"/>
      <c r="H39" s="10"/>
    </row>
    <row r="40" spans="1:8" x14ac:dyDescent="0.2">
      <c r="A40" s="4"/>
      <c r="B40" s="6" t="s">
        <v>11</v>
      </c>
      <c r="C40" s="16">
        <f t="shared" ref="C40:H40" si="6">C9+C24</f>
        <v>559283476.03999996</v>
      </c>
      <c r="D40" s="16">
        <f t="shared" si="6"/>
        <v>126841613.69000001</v>
      </c>
      <c r="E40" s="16">
        <f t="shared" si="6"/>
        <v>686125089.73000002</v>
      </c>
      <c r="F40" s="16">
        <f t="shared" si="6"/>
        <v>679702543.70000005</v>
      </c>
      <c r="G40" s="16">
        <f t="shared" si="6"/>
        <v>673587671.98000014</v>
      </c>
      <c r="H40" s="16">
        <f t="shared" si="6"/>
        <v>6422546.0300000068</v>
      </c>
    </row>
    <row r="41" spans="1:8" ht="13.5" thickBot="1" x14ac:dyDescent="0.25">
      <c r="A41" s="4"/>
      <c r="B41" s="17"/>
      <c r="C41" s="18"/>
      <c r="D41" s="18"/>
      <c r="E41" s="18"/>
      <c r="F41" s="18"/>
      <c r="G41" s="18"/>
      <c r="H41" s="18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/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6" spans="1:8" x14ac:dyDescent="0.2">
      <c r="A46" s="4"/>
      <c r="B46" s="4"/>
      <c r="C46" s="4"/>
      <c r="D46" s="4"/>
      <c r="E46" s="4"/>
      <c r="F46" s="4"/>
      <c r="G46" s="4"/>
      <c r="H46" s="4"/>
    </row>
    <row r="47" spans="1:8" x14ac:dyDescent="0.2">
      <c r="A47" s="4"/>
      <c r="B47" s="4"/>
      <c r="C47" s="4"/>
      <c r="D47" s="4"/>
      <c r="E47" s="4"/>
      <c r="F47" s="4"/>
      <c r="G47" s="4"/>
      <c r="H47" s="4"/>
    </row>
    <row r="48" spans="1:8" x14ac:dyDescent="0.2">
      <c r="A48" s="4"/>
      <c r="B48" s="4"/>
      <c r="C48" s="4"/>
      <c r="D48" s="4"/>
      <c r="E48" s="4"/>
      <c r="F48" s="4"/>
      <c r="G48" s="4"/>
      <c r="H48" s="4"/>
    </row>
    <row r="49" spans="1:8" x14ac:dyDescent="0.2">
      <c r="A49" s="4"/>
      <c r="B49" s="4"/>
      <c r="C49" s="4"/>
      <c r="D49" s="4"/>
      <c r="E49" s="4"/>
      <c r="F49" s="4"/>
      <c r="G49" s="4"/>
      <c r="H49" s="4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  <row r="52" spans="1:8" x14ac:dyDescent="0.2">
      <c r="A52" s="4"/>
      <c r="B52" s="4"/>
      <c r="C52" s="4"/>
      <c r="D52" s="4"/>
      <c r="E52" s="4"/>
      <c r="F52" s="4"/>
      <c r="G52" s="4"/>
      <c r="H52" s="4"/>
    </row>
    <row r="402" spans="2:8" x14ac:dyDescent="0.2">
      <c r="B402" s="3"/>
      <c r="C402" s="3"/>
      <c r="D402" s="3"/>
      <c r="E402" s="3"/>
      <c r="F402" s="3"/>
      <c r="G402" s="3"/>
      <c r="H402" s="3"/>
    </row>
  </sheetData>
  <mergeCells count="9">
    <mergeCell ref="G1:H1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LDF-7</vt:lpstr>
      <vt:lpstr>'LDF-7'!Área_de_impresión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2023-05-29T18:55:37Z</cp:lastPrinted>
  <dcterms:created xsi:type="dcterms:W3CDTF">2016-10-11T20:43:07Z</dcterms:created>
  <dcterms:modified xsi:type="dcterms:W3CDTF">2023-05-29T18:55:54Z</dcterms:modified>
</cp:coreProperties>
</file>